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9105"/>
  </bookViews>
  <sheets>
    <sheet name="2018후원금수입명세서" sheetId="1" r:id="rId1"/>
    <sheet name="2018후원물품수입명세서" sheetId="2" r:id="rId2"/>
    <sheet name="2018후원금(전)사용명세서" sheetId="3" r:id="rId3"/>
    <sheet name="2018후원물품사용명세서" sheetId="4" r:id="rId4"/>
    <sheet name="후원금전용계좌" sheetId="5" r:id="rId5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2" i="2"/>
  <c r="G71" i="4"/>
  <c r="C63" i="1"/>
  <c r="F66" i="3"/>
  <c r="C57" i="1"/>
  <c r="E56"/>
  <c r="E49"/>
  <c r="E44"/>
  <c r="E45" s="1"/>
  <c r="C51"/>
</calcChain>
</file>

<file path=xl/sharedStrings.xml><?xml version="1.0" encoding="utf-8"?>
<sst xmlns="http://schemas.openxmlformats.org/spreadsheetml/2006/main" count="781" uniqueCount="196">
  <si>
    <t xml:space="preserve">  </t>
  </si>
  <si>
    <t>1. 후원금(금전) 수입명세서 (단위 : 원)</t>
  </si>
  <si>
    <t>연월일</t>
  </si>
  <si>
    <t>후원금의 종류</t>
  </si>
  <si>
    <t>후원자</t>
  </si>
  <si>
    <t>내역</t>
  </si>
  <si>
    <t>금액</t>
  </si>
  <si>
    <t>비고</t>
  </si>
  <si>
    <t>민간단체 보조금품</t>
  </si>
  <si>
    <t>개인</t>
  </si>
  <si>
    <t>기타후원금품</t>
  </si>
  <si>
    <t>총계</t>
  </si>
  <si>
    <t>품명</t>
  </si>
  <si>
    <t>수량</t>
  </si>
  <si>
    <t>단위</t>
  </si>
  <si>
    <t>Box</t>
  </si>
  <si>
    <t>5. 후원금전용계좌</t>
  </si>
  <si>
    <t>금융기관 등의 명칭</t>
  </si>
  <si>
    <t>계좌번호</t>
  </si>
  <si>
    <t>농협</t>
  </si>
  <si>
    <t>박O아</t>
    <phoneticPr fontId="10" type="noConversion"/>
  </si>
  <si>
    <t>개인</t>
    <phoneticPr fontId="10" type="noConversion"/>
  </si>
  <si>
    <t>Box</t>
    <phoneticPr fontId="10" type="noConversion"/>
  </si>
  <si>
    <t>수용비 및 수수료 (501030201)</t>
  </si>
  <si>
    <t>&lt;&lt; 누  계 &gt;&gt;</t>
  </si>
  <si>
    <t>기타운영비 (501030701)</t>
  </si>
  <si>
    <t>자산취득비 (502010201)</t>
  </si>
  <si>
    <t>생계비 (503010101)</t>
  </si>
  <si>
    <t>수용기관경비 (503010201)</t>
  </si>
  <si>
    <t>사회심리 재활 사업비 (503030201)</t>
  </si>
  <si>
    <t>교육재활 사업비 (503030301)</t>
  </si>
  <si>
    <t>잡지출 (507010101)</t>
  </si>
  <si>
    <t>결산소득세</t>
  </si>
  <si>
    <t>기타예금이자</t>
    <phoneticPr fontId="10" type="noConversion"/>
  </si>
  <si>
    <t xml:space="preserve">총계 </t>
    <phoneticPr fontId="10" type="noConversion"/>
  </si>
  <si>
    <t>세출목별  지출내역</t>
    <phoneticPr fontId="10" type="noConversion"/>
  </si>
  <si>
    <t>금촌혜민의집</t>
    <phoneticPr fontId="10" type="noConversion"/>
  </si>
  <si>
    <t>구분</t>
    <phoneticPr fontId="10" type="noConversion"/>
  </si>
  <si>
    <t>세목</t>
    <phoneticPr fontId="10" type="noConversion"/>
  </si>
  <si>
    <t>일자</t>
    <phoneticPr fontId="10" type="noConversion"/>
  </si>
  <si>
    <t>내용</t>
    <phoneticPr fontId="10" type="noConversion"/>
  </si>
  <si>
    <t>결연후원금품여부</t>
    <phoneticPr fontId="10" type="noConversion"/>
  </si>
  <si>
    <t>없음</t>
    <phoneticPr fontId="10" type="noConversion"/>
  </si>
  <si>
    <t>붙임3.</t>
    <phoneticPr fontId="10" type="noConversion"/>
  </si>
  <si>
    <t>계좌명의</t>
    <phoneticPr fontId="10" type="noConversion"/>
  </si>
  <si>
    <t>금액</t>
    <phoneticPr fontId="10" type="noConversion"/>
  </si>
  <si>
    <t xml:space="preserve">전년도이월금           원 </t>
    <phoneticPr fontId="10" type="noConversion"/>
  </si>
  <si>
    <t>4. 2018년 금촌혜민의집 후원(물)품 사용명세서</t>
    <phoneticPr fontId="10" type="noConversion"/>
  </si>
  <si>
    <t>3.  2018년 금촌혜민의집 후원금(금전) 사용명세서 (단위 : 원)</t>
    <phoneticPr fontId="10" type="noConversion"/>
  </si>
  <si>
    <t>2. 2018년 금촌혜민의집 후원금(물품) 수입명세서</t>
    <phoneticPr fontId="10" type="noConversion"/>
  </si>
  <si>
    <t>2018년 금촌혜민의집 후원금수입 및 사용결과보고서</t>
    <phoneticPr fontId="10" type="noConversion"/>
  </si>
  <si>
    <t>류0분</t>
    <phoneticPr fontId="10" type="noConversion"/>
  </si>
  <si>
    <t>강0경</t>
    <phoneticPr fontId="10" type="noConversion"/>
  </si>
  <si>
    <t>박O아</t>
    <phoneticPr fontId="10" type="noConversion"/>
  </si>
  <si>
    <t>김0련</t>
    <phoneticPr fontId="10" type="noConversion"/>
  </si>
  <si>
    <t>강0경</t>
    <phoneticPr fontId="10" type="noConversion"/>
  </si>
  <si>
    <t>강0경</t>
    <phoneticPr fontId="10" type="noConversion"/>
  </si>
  <si>
    <t>박O아</t>
    <phoneticPr fontId="10" type="noConversion"/>
  </si>
  <si>
    <t>김0련</t>
    <phoneticPr fontId="10" type="noConversion"/>
  </si>
  <si>
    <t>경기도 위문금</t>
    <phoneticPr fontId="10" type="noConversion"/>
  </si>
  <si>
    <t>장0진(연세서울)</t>
    <phoneticPr fontId="10" type="noConversion"/>
  </si>
  <si>
    <t>박O아</t>
    <phoneticPr fontId="10" type="noConversion"/>
  </si>
  <si>
    <t>강0경</t>
    <phoneticPr fontId="10" type="noConversion"/>
  </si>
  <si>
    <t>박O아</t>
    <phoneticPr fontId="10" type="noConversion"/>
  </si>
  <si>
    <t>이0순</t>
    <phoneticPr fontId="10" type="noConversion"/>
  </si>
  <si>
    <t>박O아</t>
    <phoneticPr fontId="10" type="noConversion"/>
  </si>
  <si>
    <t>강0경</t>
    <phoneticPr fontId="10" type="noConversion"/>
  </si>
  <si>
    <t>박O아</t>
    <phoneticPr fontId="10" type="noConversion"/>
  </si>
  <si>
    <t>강0경</t>
    <phoneticPr fontId="10" type="noConversion"/>
  </si>
  <si>
    <t>행정기관</t>
    <phoneticPr fontId="10" type="noConversion"/>
  </si>
  <si>
    <t>행정기관</t>
    <phoneticPr fontId="10" type="noConversion"/>
  </si>
  <si>
    <t>개인</t>
    <phoneticPr fontId="10" type="noConversion"/>
  </si>
  <si>
    <t>따복공동체</t>
    <phoneticPr fontId="10" type="noConversion"/>
  </si>
  <si>
    <t>박O아</t>
    <phoneticPr fontId="10" type="noConversion"/>
  </si>
  <si>
    <t>강0경</t>
    <phoneticPr fontId="10" type="noConversion"/>
  </si>
  <si>
    <t>장0순</t>
    <phoneticPr fontId="10" type="noConversion"/>
  </si>
  <si>
    <t>콩시루떡5kg1box</t>
    <phoneticPr fontId="10" type="noConversion"/>
  </si>
  <si>
    <t>도너츠1box</t>
    <phoneticPr fontId="10" type="noConversion"/>
  </si>
  <si>
    <t>던킨도너츠금릉점</t>
    <phoneticPr fontId="10" type="noConversion"/>
  </si>
  <si>
    <t>던킨도너츠금릉점</t>
    <phoneticPr fontId="10" type="noConversion"/>
  </si>
  <si>
    <t>던킨도너츠금릉점</t>
    <phoneticPr fontId="10" type="noConversion"/>
  </si>
  <si>
    <t>도너츠1box</t>
    <phoneticPr fontId="10" type="noConversion"/>
  </si>
  <si>
    <t>김0호</t>
    <phoneticPr fontId="10" type="noConversion"/>
  </si>
  <si>
    <t>두루마리휴지30개1봉지</t>
    <phoneticPr fontId="10" type="noConversion"/>
  </si>
  <si>
    <t>1봉지</t>
    <phoneticPr fontId="10" type="noConversion"/>
  </si>
  <si>
    <t>기타후원금품</t>
    <phoneticPr fontId="10" type="noConversion"/>
  </si>
  <si>
    <t>김0호</t>
    <phoneticPr fontId="10" type="noConversion"/>
  </si>
  <si>
    <t>두유18개1box</t>
    <phoneticPr fontId="10" type="noConversion"/>
  </si>
  <si>
    <t>box</t>
    <phoneticPr fontId="10" type="noConversion"/>
  </si>
  <si>
    <t>라이스트위스트킹외도너츠1box</t>
    <phoneticPr fontId="10" type="noConversion"/>
  </si>
  <si>
    <t>던킨클레이즈드외도너츠</t>
    <phoneticPr fontId="10" type="noConversion"/>
  </si>
  <si>
    <t>던킨도너츠금릉점</t>
    <phoneticPr fontId="10" type="noConversion"/>
  </si>
  <si>
    <t>김0옥</t>
    <phoneticPr fontId="10" type="noConversion"/>
  </si>
  <si>
    <t>복숭아</t>
    <phoneticPr fontId="10" type="noConversion"/>
  </si>
  <si>
    <t>Box</t>
    <phoneticPr fontId="10" type="noConversion"/>
  </si>
  <si>
    <t>던킨도너츠</t>
    <phoneticPr fontId="10" type="noConversion"/>
  </si>
  <si>
    <t>해피번치킨컵</t>
    <phoneticPr fontId="10" type="noConversion"/>
  </si>
  <si>
    <t>New블루베리외도너츠</t>
    <phoneticPr fontId="10" type="noConversion"/>
  </si>
  <si>
    <t>삼색송편10kg</t>
    <phoneticPr fontId="10" type="noConversion"/>
  </si>
  <si>
    <t>김0호</t>
    <phoneticPr fontId="10" type="noConversion"/>
  </si>
  <si>
    <t>안심팜200g낱개9개</t>
    <phoneticPr fontId="10" type="noConversion"/>
  </si>
  <si>
    <t>기타후원금품</t>
    <phoneticPr fontId="10" type="noConversion"/>
  </si>
  <si>
    <t>기타후원금품</t>
    <phoneticPr fontId="10" type="noConversion"/>
  </si>
  <si>
    <t>Box</t>
    <phoneticPr fontId="10" type="noConversion"/>
  </si>
  <si>
    <t>기타후원금품</t>
    <phoneticPr fontId="10" type="noConversion"/>
  </si>
  <si>
    <t>Box</t>
    <phoneticPr fontId="10" type="noConversion"/>
  </si>
  <si>
    <t>기타후원금품</t>
    <phoneticPr fontId="10" type="noConversion"/>
  </si>
  <si>
    <t>던킨도너츠</t>
    <phoneticPr fontId="10" type="noConversion"/>
  </si>
  <si>
    <t>기타후원금품</t>
    <phoneticPr fontId="10" type="noConversion"/>
  </si>
  <si>
    <t>던킨도너츠</t>
    <phoneticPr fontId="10" type="noConversion"/>
  </si>
  <si>
    <t>던킨도너츠</t>
    <phoneticPr fontId="10" type="noConversion"/>
  </si>
  <si>
    <t xml:space="preserve"> </t>
    <phoneticPr fontId="10" type="noConversion"/>
  </si>
  <si>
    <t>355-0024-0946-73</t>
    <phoneticPr fontId="10" type="noConversion"/>
  </si>
  <si>
    <t>기간 : 2018년 1월 1일부터- 2018년 12월 31일까지</t>
    <phoneticPr fontId="10" type="noConversion"/>
  </si>
  <si>
    <t>*비지정후원금 : 계좌안내:  농협 355-0024-0946-73 금촌혜민의집</t>
    <phoneticPr fontId="10" type="noConversion"/>
  </si>
  <si>
    <t>2018년 후원금수입내역</t>
    <phoneticPr fontId="10" type="noConversion"/>
  </si>
  <si>
    <t>후원금</t>
    <phoneticPr fontId="10" type="noConversion"/>
  </si>
  <si>
    <t xml:space="preserve">총계 </t>
    <phoneticPr fontId="10" type="noConversion"/>
  </si>
  <si>
    <t>총              계</t>
    <phoneticPr fontId="10" type="noConversion"/>
  </si>
  <si>
    <t>전년도이월금</t>
    <phoneticPr fontId="10" type="noConversion"/>
  </si>
  <si>
    <t xml:space="preserve">                 후원금 소계</t>
    <phoneticPr fontId="10" type="noConversion"/>
  </si>
  <si>
    <t>행정기관</t>
    <phoneticPr fontId="10" type="noConversion"/>
  </si>
  <si>
    <t>행정기관</t>
    <phoneticPr fontId="10" type="noConversion"/>
  </si>
  <si>
    <t>민간단체 보조금품</t>
    <phoneticPr fontId="10" type="noConversion"/>
  </si>
  <si>
    <t>박O아</t>
    <phoneticPr fontId="10" type="noConversion"/>
  </si>
  <si>
    <t>개인</t>
    <phoneticPr fontId="10" type="noConversion"/>
  </si>
  <si>
    <t>강0경</t>
    <phoneticPr fontId="10" type="noConversion"/>
  </si>
  <si>
    <t>2018년 후원금지출내역</t>
    <phoneticPr fontId="10" type="noConversion"/>
  </si>
  <si>
    <t>(주)아성다이소 파주봉일천점  하얀손고무장갑(소)  1500  2  3,000 외 3건</t>
  </si>
  <si>
    <t>한국전기안전공사 파주 유료 전기안전점검</t>
  </si>
  <si>
    <t>송금 수수료</t>
  </si>
  <si>
    <t>하이웨이클럽 금촌점 5000원(다이소)* 5,000  3  15,000 외 3건</t>
  </si>
  <si>
    <t>대하마트파주점  바르네톡톡수정테이프 (0356c) 1,600 1 1,600 외 2건</t>
  </si>
  <si>
    <t>송금수수료</t>
  </si>
  <si>
    <t>차량비 (501030501)</t>
  </si>
  <si>
    <t>봉일천주유소  초저유황경유  13.012L  1,537원</t>
  </si>
  <si>
    <t>대하식자재마트  오뚜기)진라면(매운맛)멀태팩5입1  2,250  8  18,000 외 1건</t>
  </si>
  <si>
    <t>명성문구  현대접지멀티탭 1 7,300  7,300외 5건</t>
  </si>
  <si>
    <t>유체국쇼핑 접수증  파주우체국  특)1304 1801(과세)  3  17,000  나주배즙 배즙3.9L(130ML*30봉)</t>
  </si>
  <si>
    <t>주식회사 컴마왕컴퍼  사무실 컴퓨터 모니터 구입</t>
  </si>
  <si>
    <t>하이웨이클럽 금촌점    감자   4675   1   4675</t>
  </si>
  <si>
    <t>대하마트파주점  매일우유+저지방/1+1  3,480  3  10,440 외 33건</t>
  </si>
  <si>
    <t>하이웨이클럽금촌점  돼지목심(식)  1  9075외 1건</t>
  </si>
  <si>
    <t>대하마트파주점  쿨피스복숭아930  930  900  1  900  외 7건</t>
  </si>
  <si>
    <t>대하마트파주점  삼양)우리가족우유 90ml  1280  2  2560 외 13건</t>
  </si>
  <si>
    <t>하이웨이클럽금촌점  하림판특란  1890  2  3,780 외 1건</t>
  </si>
  <si>
    <t>이마트파주운정점  팔도비빔면 130g*5   2,980  1  2,980</t>
  </si>
  <si>
    <t>대하마트파주점  오뚜기 스파게티소스(토마토)685g  3,150  2  6,300 외 21건</t>
  </si>
  <si>
    <t>파주두꺼비왕식자재마트(주) 토종싱싱란(대란)30구  2   2,980   5,960s</t>
  </si>
  <si>
    <t>파주두꺼비왕식자재마트(주)  삼호스모크햄1kg  2  2,300  4,600s 외 5건</t>
  </si>
  <si>
    <t>파주두꺼비왕식자재마트(주)  교자만두(왕,13.5g*222)3kg   1 7,900  7,900s 외 14건</t>
  </si>
  <si>
    <t>대하마트파주점  시금치(국내산)  980  1  980 외 5건</t>
  </si>
  <si>
    <t>대하마트파주점  땡큐휴지(3겹데코)  3,980  2  7,960</t>
  </si>
  <si>
    <t>노래방에서 회원 간식 떡3팩 *2,000원</t>
  </si>
  <si>
    <t>노래방비</t>
  </si>
  <si>
    <t>롯데시네마 파주운정  버터구이오징어  3,500  1  3,500 외 3건</t>
  </si>
  <si>
    <t>롯데시네마 파주운정  영화티켓 4  20,000</t>
  </si>
  <si>
    <t>롯데시네마 파주운정 영화티켓 1  5,000</t>
  </si>
  <si>
    <t>대하식자재마트  고구마(국내산) 7,170  1  7,170 외 24건</t>
  </si>
  <si>
    <t>금촌여우야  윗옷</t>
  </si>
  <si>
    <t>(주)아성다이소금릉역점   꽃무늬종이포장지3매  1,000  1  1,000</t>
  </si>
  <si>
    <t>bbq  후라이드순살치킨1마리, 양념순살치킨1마리</t>
  </si>
  <si>
    <t>파리바게뜨봉일천점  케잌 1개</t>
  </si>
  <si>
    <t>뚜레쥬르 파주봉일천  행복한바나나  2개 2,600외 2건</t>
  </si>
  <si>
    <t>김밥나라 봉일천점   회원 4명 식사</t>
  </si>
  <si>
    <t>메가박스(주)파주금촌점   궁합    2,5000</t>
  </si>
  <si>
    <t>에쉐르  음료수  1000  2  2,000 외 1건</t>
  </si>
  <si>
    <t>에쉐르 음료수  1,000   4  4,000 외 1건</t>
  </si>
  <si>
    <t>김밥나라  20500</t>
  </si>
  <si>
    <t>하이웨이클럽 금촌점  후레쉬애플   250  6 외 5건</t>
  </si>
  <si>
    <t>로데오 노래방  25,000</t>
  </si>
  <si>
    <t>김밥나라  영화관람 후 저녁식사</t>
  </si>
  <si>
    <t>하이웨이클럽 금촌점 즉석빵(중량)  3500 1 3500</t>
  </si>
  <si>
    <t>하이웨이클럽 금촌점  감자사발면6입  3,650 1  3,650 외 21건</t>
  </si>
  <si>
    <t>특별한 요리데이 하이웨이클럽 금촌점  남부모짜렐라치즈  10500  1  10500 외 5건</t>
  </si>
  <si>
    <t>이마트파주점  해표순창궁햅쌀고추장  10,800  1  10,800 외 2건</t>
  </si>
  <si>
    <t>대하마트파주점  애호박(국내산)  980  2  1,960 외 9건</t>
  </si>
  <si>
    <t>파주두꺼비왕식자재마트(주)  쌀떡볶이떡(왕, 쫀득한)2kg  1  3,400  3,400  외 5건</t>
  </si>
  <si>
    <t>대하마트파주점  청정원)현미찰고추장 1.8kg+450g  7,900   1  7,900 외 1건</t>
  </si>
  <si>
    <t>대하마트파주점 밀감(국내산)  12,800  1  12,800  외 5건</t>
  </si>
  <si>
    <t>파주두꺼비왕식자재마트(주)  신안천일염20kg  1   5,900   5,900 외 2건</t>
  </si>
  <si>
    <t>대하마트파주점  청상추(국내산)  2,180  1  2,180 외 4건</t>
  </si>
  <si>
    <t>합계</t>
    <phoneticPr fontId="10" type="noConversion"/>
  </si>
  <si>
    <t>총 계</t>
    <phoneticPr fontId="10" type="noConversion"/>
  </si>
  <si>
    <t>잡지출</t>
    <phoneticPr fontId="10" type="noConversion"/>
  </si>
  <si>
    <t>2018년 후원금 잔액</t>
    <phoneticPr fontId="10" type="noConversion"/>
  </si>
  <si>
    <t>총수입</t>
    <phoneticPr fontId="10" type="noConversion"/>
  </si>
  <si>
    <t>총지출</t>
    <phoneticPr fontId="10" type="noConversion"/>
  </si>
  <si>
    <t>잔액</t>
    <phoneticPr fontId="10" type="noConversion"/>
  </si>
  <si>
    <t>결연후원금품여부</t>
    <phoneticPr fontId="10" type="noConversion"/>
  </si>
  <si>
    <t>없음</t>
    <phoneticPr fontId="10" type="noConversion"/>
  </si>
  <si>
    <t>기타후원금품</t>
    <phoneticPr fontId="10" type="noConversion"/>
  </si>
  <si>
    <t>덕성원</t>
    <phoneticPr fontId="10" type="noConversion"/>
  </si>
  <si>
    <t>탕수육외</t>
    <phoneticPr fontId="10" type="noConversion"/>
  </si>
  <si>
    <t>식당방문외식</t>
    <phoneticPr fontId="10" type="noConversion"/>
  </si>
  <si>
    <t>비고</t>
    <phoneticPr fontId="10" type="noConversion"/>
  </si>
</sst>
</file>

<file path=xl/styles.xml><?xml version="1.0" encoding="utf-8"?>
<styleSheet xmlns="http://schemas.openxmlformats.org/spreadsheetml/2006/main">
  <numFmts count="1">
    <numFmt numFmtId="41" formatCode="_-* #,##0_-;\-* #,##0_-;_-* &quot;-&quot;_-;_-@_-"/>
  </numFmts>
  <fonts count="17">
    <font>
      <sz val="11"/>
      <color theme="1"/>
      <name val="맑은 고딕"/>
      <family val="2"/>
      <charset val="129"/>
      <scheme val="minor"/>
    </font>
    <font>
      <sz val="12"/>
      <color rgb="FF000000"/>
      <name val="맑은 고딕"/>
      <family val="3"/>
      <charset val="129"/>
      <scheme val="minor"/>
    </font>
    <font>
      <sz val="12"/>
      <color rgb="FF000000"/>
      <name val="한컴바탕"/>
      <family val="1"/>
      <charset val="129"/>
    </font>
    <font>
      <sz val="10"/>
      <color rgb="FF000000"/>
      <name val="맑은 고딕"/>
      <family val="3"/>
      <charset val="129"/>
      <scheme val="minor"/>
    </font>
    <font>
      <sz val="10"/>
      <color rgb="FF000000"/>
      <name val="굴림체"/>
      <family val="3"/>
      <charset val="129"/>
    </font>
    <font>
      <sz val="9"/>
      <color rgb="FF000000"/>
      <name val="굴림체"/>
      <family val="3"/>
      <charset val="129"/>
    </font>
    <font>
      <sz val="9"/>
      <color rgb="FFFF0000"/>
      <name val="굴림체"/>
      <family val="3"/>
      <charset val="129"/>
    </font>
    <font>
      <b/>
      <sz val="9"/>
      <color rgb="FF000000"/>
      <name val="맑은 고딕"/>
      <family val="3"/>
      <charset val="129"/>
      <scheme val="minor"/>
    </font>
    <font>
      <b/>
      <sz val="9"/>
      <color rgb="FF000000"/>
      <name val="굴림체"/>
      <family val="3"/>
      <charset val="129"/>
    </font>
    <font>
      <u/>
      <sz val="12"/>
      <color rgb="FF000000"/>
      <name val="한컴바탕"/>
      <family val="1"/>
      <charset val="129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9"/>
      <color rgb="FF000000"/>
      <name val="굴림"/>
      <family val="3"/>
      <charset val="129"/>
    </font>
    <font>
      <b/>
      <sz val="9"/>
      <color rgb="FF000000"/>
      <name val="굴림"/>
      <family val="3"/>
      <charset val="129"/>
    </font>
    <font>
      <sz val="9"/>
      <color theme="1"/>
      <name val="맑은 고딕"/>
      <family val="2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b/>
      <sz val="9"/>
      <color theme="1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4F4F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1" fontId="11" fillId="0" borderId="0" applyFont="0" applyFill="0" applyBorder="0" applyAlignment="0" applyProtection="0">
      <alignment vertical="center"/>
    </xf>
  </cellStyleXfs>
  <cellXfs count="97">
    <xf numFmtId="0" fontId="0" fillId="0" borderId="0" xfId="0">
      <alignment vertical="center"/>
    </xf>
    <xf numFmtId="0" fontId="4" fillId="0" borderId="2" xfId="0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3" fontId="5" fillId="0" borderId="7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3" fontId="8" fillId="0" borderId="8" xfId="0" applyNumberFormat="1" applyFont="1" applyBorder="1" applyAlignment="1">
      <alignment horizontal="right" vertical="center" wrapText="1"/>
    </xf>
    <xf numFmtId="0" fontId="7" fillId="0" borderId="8" xfId="0" applyFont="1" applyBorder="1" applyAlignment="1">
      <alignment horizontal="center" vertical="center" wrapText="1"/>
    </xf>
    <xf numFmtId="14" fontId="5" fillId="0" borderId="12" xfId="0" applyNumberFormat="1" applyFont="1" applyBorder="1" applyAlignment="1">
      <alignment horizontal="center" vertical="center" wrapText="1"/>
    </xf>
    <xf numFmtId="0" fontId="0" fillId="0" borderId="12" xfId="0" applyBorder="1">
      <alignment vertical="center"/>
    </xf>
    <xf numFmtId="0" fontId="2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3" fontId="8" fillId="0" borderId="12" xfId="0" applyNumberFormat="1" applyFont="1" applyBorder="1" applyAlignment="1">
      <alignment horizontal="right" vertical="center" wrapText="1"/>
    </xf>
    <xf numFmtId="0" fontId="8" fillId="0" borderId="12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3" fontId="0" fillId="0" borderId="0" xfId="0" applyNumberFormat="1">
      <alignment vertical="center"/>
    </xf>
    <xf numFmtId="0" fontId="5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left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14" fontId="5" fillId="2" borderId="6" xfId="0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right" vertical="center" wrapText="1"/>
    </xf>
    <xf numFmtId="3" fontId="12" fillId="2" borderId="6" xfId="0" applyNumberFormat="1" applyFont="1" applyFill="1" applyBorder="1" applyAlignment="1">
      <alignment horizontal="right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14" fontId="5" fillId="3" borderId="6" xfId="0" applyNumberFormat="1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right" vertical="center" wrapText="1"/>
    </xf>
    <xf numFmtId="3" fontId="12" fillId="3" borderId="6" xfId="0" applyNumberFormat="1" applyFont="1" applyFill="1" applyBorder="1" applyAlignment="1">
      <alignment horizontal="right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right" vertical="center" wrapText="1"/>
    </xf>
    <xf numFmtId="3" fontId="13" fillId="2" borderId="6" xfId="0" applyNumberFormat="1" applyFont="1" applyFill="1" applyBorder="1" applyAlignment="1">
      <alignment horizontal="right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right" vertical="center" wrapText="1"/>
    </xf>
    <xf numFmtId="3" fontId="13" fillId="3" borderId="6" xfId="0" applyNumberFormat="1" applyFont="1" applyFill="1" applyBorder="1" applyAlignment="1">
      <alignment horizontal="right" vertical="center" wrapText="1"/>
    </xf>
    <xf numFmtId="3" fontId="8" fillId="0" borderId="18" xfId="0" applyNumberFormat="1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3" fontId="8" fillId="0" borderId="0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41" fontId="0" fillId="0" borderId="0" xfId="0" applyNumberFormat="1">
      <alignment vertical="center"/>
    </xf>
    <xf numFmtId="0" fontId="5" fillId="0" borderId="12" xfId="0" applyFont="1" applyFill="1" applyBorder="1" applyAlignment="1">
      <alignment horizontal="center" vertical="center" wrapText="1"/>
    </xf>
    <xf numFmtId="41" fontId="14" fillId="0" borderId="12" xfId="1" applyFont="1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14" fillId="0" borderId="12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41" fontId="15" fillId="0" borderId="12" xfId="1" applyFont="1" applyBorder="1">
      <alignment vertical="center"/>
    </xf>
    <xf numFmtId="0" fontId="2" fillId="0" borderId="17" xfId="0" applyFont="1" applyBorder="1" applyAlignment="1">
      <alignment horizontal="justify" vertical="center" wrapText="1"/>
    </xf>
    <xf numFmtId="0" fontId="15" fillId="0" borderId="0" xfId="0" applyFont="1" applyBorder="1" applyAlignment="1">
      <alignment horizontal="center" vertical="center"/>
    </xf>
    <xf numFmtId="41" fontId="15" fillId="0" borderId="0" xfId="1" applyFont="1" applyBorder="1">
      <alignment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justify" vertical="center" wrapText="1"/>
    </xf>
    <xf numFmtId="0" fontId="6" fillId="0" borderId="19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41" fontId="5" fillId="0" borderId="12" xfId="1" applyFont="1" applyBorder="1" applyAlignment="1">
      <alignment horizontal="center" vertical="center" wrapText="1"/>
    </xf>
    <xf numFmtId="41" fontId="8" fillId="0" borderId="12" xfId="1" applyFont="1" applyBorder="1" applyAlignment="1">
      <alignment horizontal="left" vertical="center" wrapText="1"/>
    </xf>
    <xf numFmtId="0" fontId="16" fillId="0" borderId="12" xfId="0" applyFont="1" applyBorder="1" applyAlignment="1">
      <alignment horizontal="center" vertical="center"/>
    </xf>
    <xf numFmtId="41" fontId="16" fillId="0" borderId="12" xfId="1" applyFont="1" applyBorder="1">
      <alignment vertical="center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8" fillId="0" borderId="20" xfId="0" applyFont="1" applyBorder="1" applyAlignment="1">
      <alignment vertical="center" wrapText="1"/>
    </xf>
    <xf numFmtId="0" fontId="8" fillId="0" borderId="2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left" vertical="center" wrapText="1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0" borderId="0" xfId="0" applyFont="1" applyAlignment="1">
      <alignment horizontal="justify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justify" vertical="center" wrapText="1"/>
    </xf>
    <xf numFmtId="0" fontId="8" fillId="0" borderId="1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3"/>
  <sheetViews>
    <sheetView tabSelected="1" topLeftCell="A40" workbookViewId="0">
      <selection activeCell="E61" sqref="E61"/>
    </sheetView>
  </sheetViews>
  <sheetFormatPr defaultRowHeight="16.5"/>
  <cols>
    <col min="1" max="1" width="9.25" customWidth="1"/>
    <col min="2" max="2" width="17" customWidth="1"/>
    <col min="3" max="3" width="14.5" customWidth="1"/>
    <col min="4" max="4" width="10" customWidth="1"/>
    <col min="5" max="5" width="10.625" customWidth="1"/>
    <col min="6" max="6" width="9.375" bestFit="1" customWidth="1"/>
  </cols>
  <sheetData>
    <row r="1" spans="1:6">
      <c r="A1" t="s">
        <v>43</v>
      </c>
    </row>
    <row r="3" spans="1:6">
      <c r="A3" s="77" t="s">
        <v>50</v>
      </c>
      <c r="B3" s="77"/>
      <c r="C3" s="77"/>
      <c r="D3" s="77"/>
      <c r="E3" s="77"/>
      <c r="F3" s="77"/>
    </row>
    <row r="4" spans="1:6">
      <c r="A4" s="78" t="s">
        <v>113</v>
      </c>
      <c r="B4" s="78"/>
      <c r="C4" s="78"/>
      <c r="D4" s="78"/>
      <c r="E4" s="78"/>
      <c r="F4" s="78"/>
    </row>
    <row r="5" spans="1:6">
      <c r="A5" s="70"/>
      <c r="B5" s="70"/>
      <c r="C5" s="70"/>
      <c r="D5" s="70"/>
      <c r="E5" s="70"/>
      <c r="F5" s="70"/>
    </row>
    <row r="6" spans="1:6">
      <c r="A6" s="79" t="s">
        <v>114</v>
      </c>
      <c r="B6" s="79"/>
      <c r="C6" s="79"/>
      <c r="D6" s="79"/>
      <c r="E6" s="79"/>
      <c r="F6" s="79"/>
    </row>
    <row r="7" spans="1:6" ht="17.25" customHeight="1">
      <c r="A7" s="80"/>
      <c r="B7" s="80"/>
      <c r="C7" s="80"/>
      <c r="D7" s="80"/>
      <c r="E7" s="80"/>
      <c r="F7" s="80"/>
    </row>
    <row r="8" spans="1:6">
      <c r="A8" s="81" t="s">
        <v>1</v>
      </c>
      <c r="B8" s="81"/>
      <c r="C8" s="81"/>
      <c r="D8" s="81"/>
      <c r="E8" s="81"/>
      <c r="F8" s="81"/>
    </row>
    <row r="9" spans="1:6">
      <c r="A9" s="1" t="s">
        <v>2</v>
      </c>
      <c r="B9" s="1" t="s">
        <v>3</v>
      </c>
      <c r="C9" s="1" t="s">
        <v>4</v>
      </c>
      <c r="D9" s="1" t="s">
        <v>5</v>
      </c>
      <c r="E9" s="1" t="s">
        <v>6</v>
      </c>
      <c r="F9" s="1" t="s">
        <v>7</v>
      </c>
    </row>
    <row r="10" spans="1:6" ht="24" customHeight="1">
      <c r="A10" s="82" t="s">
        <v>46</v>
      </c>
      <c r="B10" s="83"/>
      <c r="C10" s="83"/>
      <c r="D10" s="84"/>
      <c r="E10" s="2"/>
      <c r="F10" s="3" t="s">
        <v>0</v>
      </c>
    </row>
    <row r="11" spans="1:6">
      <c r="A11" s="4">
        <v>43122</v>
      </c>
      <c r="B11" s="5" t="s">
        <v>8</v>
      </c>
      <c r="C11" s="16" t="s">
        <v>20</v>
      </c>
      <c r="D11" s="5" t="s">
        <v>9</v>
      </c>
      <c r="E11" s="6">
        <v>10000</v>
      </c>
      <c r="F11" s="7"/>
    </row>
    <row r="12" spans="1:6">
      <c r="A12" s="4">
        <v>43126</v>
      </c>
      <c r="B12" s="5" t="s">
        <v>8</v>
      </c>
      <c r="C12" s="16" t="s">
        <v>51</v>
      </c>
      <c r="D12" s="5" t="s">
        <v>9</v>
      </c>
      <c r="E12" s="6">
        <v>20000</v>
      </c>
      <c r="F12" s="5"/>
    </row>
    <row r="13" spans="1:6">
      <c r="A13" s="4">
        <v>43128</v>
      </c>
      <c r="B13" s="5" t="s">
        <v>8</v>
      </c>
      <c r="C13" s="16" t="s">
        <v>52</v>
      </c>
      <c r="D13" s="5" t="s">
        <v>9</v>
      </c>
      <c r="E13" s="6">
        <v>30000</v>
      </c>
      <c r="F13" s="5"/>
    </row>
    <row r="14" spans="1:6">
      <c r="A14" s="4">
        <v>43131</v>
      </c>
      <c r="B14" s="5" t="s">
        <v>8</v>
      </c>
      <c r="C14" s="16" t="s">
        <v>60</v>
      </c>
      <c r="D14" s="5" t="s">
        <v>9</v>
      </c>
      <c r="E14" s="6">
        <v>300000</v>
      </c>
      <c r="F14" s="5"/>
    </row>
    <row r="15" spans="1:6">
      <c r="A15" s="4">
        <v>43143</v>
      </c>
      <c r="B15" s="17" t="s">
        <v>121</v>
      </c>
      <c r="C15" s="16" t="s">
        <v>59</v>
      </c>
      <c r="D15" s="5" t="s">
        <v>69</v>
      </c>
      <c r="E15" s="6">
        <v>100000</v>
      </c>
      <c r="F15" s="5"/>
    </row>
    <row r="16" spans="1:6">
      <c r="A16" s="4">
        <v>43153</v>
      </c>
      <c r="B16" s="5" t="s">
        <v>8</v>
      </c>
      <c r="C16" s="16" t="s">
        <v>53</v>
      </c>
      <c r="D16" s="5" t="s">
        <v>9</v>
      </c>
      <c r="E16" s="6">
        <v>10000</v>
      </c>
      <c r="F16" s="5"/>
    </row>
    <row r="17" spans="1:6">
      <c r="A17" s="4">
        <v>43154</v>
      </c>
      <c r="B17" s="5" t="s">
        <v>8</v>
      </c>
      <c r="C17" s="16" t="s">
        <v>54</v>
      </c>
      <c r="D17" s="5" t="s">
        <v>9</v>
      </c>
      <c r="E17" s="6">
        <v>20000</v>
      </c>
      <c r="F17" s="5"/>
    </row>
    <row r="18" spans="1:6">
      <c r="A18" s="4">
        <v>43157</v>
      </c>
      <c r="B18" s="5" t="s">
        <v>8</v>
      </c>
      <c r="C18" s="16" t="s">
        <v>55</v>
      </c>
      <c r="D18" s="5" t="s">
        <v>9</v>
      </c>
      <c r="E18" s="6">
        <v>30000</v>
      </c>
      <c r="F18" s="5"/>
    </row>
    <row r="19" spans="1:6">
      <c r="A19" s="4">
        <v>43180</v>
      </c>
      <c r="B19" s="5" t="s">
        <v>8</v>
      </c>
      <c r="C19" s="16" t="s">
        <v>56</v>
      </c>
      <c r="D19" s="16" t="s">
        <v>21</v>
      </c>
      <c r="E19" s="6">
        <v>30000</v>
      </c>
      <c r="F19" s="5"/>
    </row>
    <row r="20" spans="1:6">
      <c r="A20" s="4">
        <v>43181</v>
      </c>
      <c r="B20" s="5" t="s">
        <v>8</v>
      </c>
      <c r="C20" s="16" t="s">
        <v>57</v>
      </c>
      <c r="D20" s="5" t="s">
        <v>9</v>
      </c>
      <c r="E20" s="6">
        <v>10000</v>
      </c>
      <c r="F20" s="5"/>
    </row>
    <row r="21" spans="1:6">
      <c r="A21" s="4">
        <v>43182</v>
      </c>
      <c r="B21" s="5" t="s">
        <v>8</v>
      </c>
      <c r="C21" s="16" t="s">
        <v>58</v>
      </c>
      <c r="D21" s="5" t="s">
        <v>9</v>
      </c>
      <c r="E21" s="6">
        <v>20000</v>
      </c>
      <c r="F21" s="5"/>
    </row>
    <row r="22" spans="1:6">
      <c r="A22" s="4">
        <v>43213</v>
      </c>
      <c r="B22" s="5" t="s">
        <v>8</v>
      </c>
      <c r="C22" s="16" t="s">
        <v>61</v>
      </c>
      <c r="D22" s="16" t="s">
        <v>21</v>
      </c>
      <c r="E22" s="6">
        <v>10000</v>
      </c>
      <c r="F22" s="5"/>
    </row>
    <row r="23" spans="1:6">
      <c r="A23" s="4">
        <v>43218</v>
      </c>
      <c r="B23" s="5" t="s">
        <v>8</v>
      </c>
      <c r="C23" s="16" t="s">
        <v>62</v>
      </c>
      <c r="D23" s="5" t="s">
        <v>9</v>
      </c>
      <c r="E23" s="6">
        <v>30000</v>
      </c>
      <c r="F23" s="5"/>
    </row>
    <row r="24" spans="1:6">
      <c r="A24" s="4">
        <v>43243</v>
      </c>
      <c r="B24" s="5" t="s">
        <v>8</v>
      </c>
      <c r="C24" s="16" t="s">
        <v>63</v>
      </c>
      <c r="D24" s="5" t="s">
        <v>9</v>
      </c>
      <c r="E24" s="6">
        <v>10000</v>
      </c>
      <c r="F24" s="5"/>
    </row>
    <row r="25" spans="1:6">
      <c r="A25" s="4">
        <v>43246</v>
      </c>
      <c r="B25" s="5" t="s">
        <v>8</v>
      </c>
      <c r="C25" s="16" t="s">
        <v>55</v>
      </c>
      <c r="D25" s="5" t="s">
        <v>9</v>
      </c>
      <c r="E25" s="6">
        <v>30000</v>
      </c>
      <c r="F25" s="5"/>
    </row>
    <row r="26" spans="1:6">
      <c r="A26" s="4">
        <v>43273</v>
      </c>
      <c r="B26" s="5" t="s">
        <v>8</v>
      </c>
      <c r="C26" s="16" t="s">
        <v>63</v>
      </c>
      <c r="D26" s="5" t="s">
        <v>9</v>
      </c>
      <c r="E26" s="6">
        <v>10000</v>
      </c>
      <c r="F26" s="7"/>
    </row>
    <row r="27" spans="1:6">
      <c r="A27" s="4">
        <v>43277</v>
      </c>
      <c r="B27" s="5" t="s">
        <v>8</v>
      </c>
      <c r="C27" s="16" t="s">
        <v>62</v>
      </c>
      <c r="D27" s="5" t="s">
        <v>9</v>
      </c>
      <c r="E27" s="6">
        <v>30000</v>
      </c>
      <c r="F27" s="7"/>
    </row>
    <row r="28" spans="1:6">
      <c r="A28" s="4">
        <v>43289</v>
      </c>
      <c r="B28" s="5" t="s">
        <v>8</v>
      </c>
      <c r="C28" s="16" t="s">
        <v>64</v>
      </c>
      <c r="D28" s="5" t="s">
        <v>9</v>
      </c>
      <c r="E28" s="6">
        <v>100000</v>
      </c>
      <c r="F28" s="7"/>
    </row>
    <row r="29" spans="1:6">
      <c r="A29" s="4">
        <v>43304</v>
      </c>
      <c r="B29" s="5" t="s">
        <v>8</v>
      </c>
      <c r="C29" s="16" t="s">
        <v>65</v>
      </c>
      <c r="D29" s="5" t="s">
        <v>9</v>
      </c>
      <c r="E29" s="6">
        <v>10000</v>
      </c>
      <c r="F29" s="7"/>
    </row>
    <row r="30" spans="1:6">
      <c r="A30" s="4">
        <v>43306</v>
      </c>
      <c r="B30" s="5" t="s">
        <v>8</v>
      </c>
      <c r="C30" s="16" t="s">
        <v>66</v>
      </c>
      <c r="D30" s="5" t="s">
        <v>9</v>
      </c>
      <c r="E30" s="6">
        <v>30000</v>
      </c>
      <c r="F30" s="7"/>
    </row>
    <row r="31" spans="1:6">
      <c r="A31" s="4">
        <v>43334</v>
      </c>
      <c r="B31" s="5" t="s">
        <v>8</v>
      </c>
      <c r="C31" s="17" t="s">
        <v>20</v>
      </c>
      <c r="D31" s="5" t="s">
        <v>9</v>
      </c>
      <c r="E31" s="6">
        <v>10000</v>
      </c>
      <c r="F31" s="7"/>
    </row>
    <row r="32" spans="1:6">
      <c r="A32" s="4">
        <v>43336</v>
      </c>
      <c r="B32" s="5" t="s">
        <v>8</v>
      </c>
      <c r="C32" s="17" t="s">
        <v>52</v>
      </c>
      <c r="D32" s="5" t="s">
        <v>9</v>
      </c>
      <c r="E32" s="6">
        <v>30000</v>
      </c>
      <c r="F32" s="7"/>
    </row>
    <row r="33" spans="1:8">
      <c r="A33" s="4">
        <v>43363</v>
      </c>
      <c r="B33" s="17" t="s">
        <v>122</v>
      </c>
      <c r="C33" s="16" t="s">
        <v>59</v>
      </c>
      <c r="D33" s="5" t="s">
        <v>70</v>
      </c>
      <c r="E33" s="6">
        <v>100000</v>
      </c>
      <c r="F33" s="7"/>
    </row>
    <row r="34" spans="1:8">
      <c r="A34" s="4">
        <v>43370</v>
      </c>
      <c r="B34" s="5" t="s">
        <v>8</v>
      </c>
      <c r="C34" s="16" t="s">
        <v>67</v>
      </c>
      <c r="D34" s="16" t="s">
        <v>71</v>
      </c>
      <c r="E34" s="6">
        <v>10000</v>
      </c>
      <c r="F34" s="7"/>
    </row>
    <row r="35" spans="1:8">
      <c r="A35" s="4">
        <v>43370</v>
      </c>
      <c r="B35" s="5" t="s">
        <v>8</v>
      </c>
      <c r="C35" s="16" t="s">
        <v>68</v>
      </c>
      <c r="D35" s="5" t="s">
        <v>9</v>
      </c>
      <c r="E35" s="6">
        <v>30000</v>
      </c>
      <c r="F35" s="7"/>
    </row>
    <row r="36" spans="1:8">
      <c r="A36" s="4">
        <v>43395</v>
      </c>
      <c r="B36" s="5" t="s">
        <v>8</v>
      </c>
      <c r="C36" s="16" t="s">
        <v>20</v>
      </c>
      <c r="D36" s="5" t="s">
        <v>9</v>
      </c>
      <c r="E36" s="6">
        <v>10000</v>
      </c>
      <c r="F36" s="7"/>
    </row>
    <row r="37" spans="1:8">
      <c r="A37" s="4">
        <v>43399</v>
      </c>
      <c r="B37" s="5" t="s">
        <v>8</v>
      </c>
      <c r="C37" s="16" t="s">
        <v>55</v>
      </c>
      <c r="D37" s="5" t="s">
        <v>9</v>
      </c>
      <c r="E37" s="6">
        <v>30000</v>
      </c>
      <c r="F37" s="7"/>
    </row>
    <row r="38" spans="1:8">
      <c r="A38" s="4">
        <v>43404</v>
      </c>
      <c r="B38" s="17" t="s">
        <v>8</v>
      </c>
      <c r="C38" s="17" t="s">
        <v>72</v>
      </c>
      <c r="D38" s="17" t="s">
        <v>9</v>
      </c>
      <c r="E38" s="6">
        <v>100000</v>
      </c>
      <c r="F38" s="7"/>
    </row>
    <row r="39" spans="1:8">
      <c r="A39" s="4">
        <v>43426</v>
      </c>
      <c r="B39" s="17" t="s">
        <v>8</v>
      </c>
      <c r="C39" s="17" t="s">
        <v>73</v>
      </c>
      <c r="D39" s="17" t="s">
        <v>9</v>
      </c>
      <c r="E39" s="6">
        <v>10000</v>
      </c>
      <c r="F39" s="7"/>
    </row>
    <row r="40" spans="1:8">
      <c r="A40" s="4">
        <v>43427</v>
      </c>
      <c r="B40" s="5" t="s">
        <v>8</v>
      </c>
      <c r="C40" s="16" t="s">
        <v>74</v>
      </c>
      <c r="D40" s="5" t="s">
        <v>9</v>
      </c>
      <c r="E40" s="6">
        <v>30000</v>
      </c>
      <c r="F40" s="7"/>
    </row>
    <row r="41" spans="1:8">
      <c r="A41" s="4">
        <v>43452</v>
      </c>
      <c r="B41" s="17" t="s">
        <v>121</v>
      </c>
      <c r="C41" s="17" t="s">
        <v>59</v>
      </c>
      <c r="D41" s="17" t="s">
        <v>70</v>
      </c>
      <c r="E41" s="6">
        <v>100000</v>
      </c>
      <c r="F41" s="7"/>
    </row>
    <row r="42" spans="1:8">
      <c r="A42" s="4">
        <v>43458</v>
      </c>
      <c r="B42" s="17" t="s">
        <v>123</v>
      </c>
      <c r="C42" s="17" t="s">
        <v>124</v>
      </c>
      <c r="D42" s="17" t="s">
        <v>125</v>
      </c>
      <c r="E42" s="6">
        <v>10000</v>
      </c>
      <c r="F42" s="7"/>
      <c r="H42" s="18"/>
    </row>
    <row r="43" spans="1:8">
      <c r="A43" s="4">
        <v>43458</v>
      </c>
      <c r="B43" s="17" t="s">
        <v>123</v>
      </c>
      <c r="C43" s="17" t="s">
        <v>126</v>
      </c>
      <c r="D43" s="17" t="s">
        <v>125</v>
      </c>
      <c r="E43" s="6">
        <v>30000</v>
      </c>
      <c r="F43" s="7"/>
    </row>
    <row r="44" spans="1:8" ht="17.25" thickBot="1">
      <c r="A44" s="88" t="s">
        <v>120</v>
      </c>
      <c r="B44" s="89"/>
      <c r="C44" s="89"/>
      <c r="D44" s="90"/>
      <c r="E44" s="6">
        <f>SUM(E11:E43)</f>
        <v>1340000</v>
      </c>
      <c r="F44" s="7"/>
    </row>
    <row r="45" spans="1:8">
      <c r="A45" s="85" t="s">
        <v>118</v>
      </c>
      <c r="B45" s="86"/>
      <c r="C45" s="86"/>
      <c r="D45" s="87"/>
      <c r="E45" s="8">
        <f>SUM(E44:E44)</f>
        <v>1340000</v>
      </c>
      <c r="F45" s="9" t="s">
        <v>0</v>
      </c>
    </row>
    <row r="46" spans="1:8">
      <c r="A46" s="42"/>
      <c r="B46" s="42"/>
      <c r="C46" s="42"/>
      <c r="D46" s="42"/>
      <c r="E46" s="43"/>
      <c r="F46" s="44"/>
    </row>
    <row r="47" spans="1:8">
      <c r="B47" s="48" t="s">
        <v>115</v>
      </c>
      <c r="C47" s="49"/>
      <c r="D47" s="48" t="s">
        <v>115</v>
      </c>
      <c r="E47" s="49"/>
    </row>
    <row r="48" spans="1:8">
      <c r="B48" s="46" t="s">
        <v>116</v>
      </c>
      <c r="C48" s="47">
        <v>1340000</v>
      </c>
      <c r="D48" s="46" t="s">
        <v>116</v>
      </c>
      <c r="E48" s="47">
        <v>1340000</v>
      </c>
    </row>
    <row r="49" spans="1:9">
      <c r="B49" s="50" t="s">
        <v>119</v>
      </c>
      <c r="C49" s="47">
        <v>147592</v>
      </c>
      <c r="D49" s="51" t="s">
        <v>117</v>
      </c>
      <c r="E49" s="68">
        <f>SUM(E48)</f>
        <v>1340000</v>
      </c>
    </row>
    <row r="50" spans="1:9">
      <c r="B50" s="50" t="s">
        <v>33</v>
      </c>
      <c r="C50" s="47">
        <v>163</v>
      </c>
      <c r="D50" s="67"/>
      <c r="E50" s="68"/>
    </row>
    <row r="51" spans="1:9" ht="16.5" customHeight="1">
      <c r="B51" s="51" t="s">
        <v>34</v>
      </c>
      <c r="C51" s="52">
        <f>SUM(C48:C50)</f>
        <v>1487755</v>
      </c>
      <c r="D51" s="51"/>
      <c r="E51" s="52"/>
      <c r="G51" s="69"/>
      <c r="H51" s="69"/>
      <c r="I51" s="69"/>
    </row>
    <row r="52" spans="1:9">
      <c r="B52" s="54"/>
      <c r="C52" s="55"/>
      <c r="E52" s="45"/>
    </row>
    <row r="53" spans="1:9">
      <c r="A53" s="76"/>
      <c r="B53" s="76"/>
      <c r="C53" s="76"/>
      <c r="D53" s="76"/>
      <c r="E53" s="69"/>
      <c r="F53" s="69"/>
    </row>
    <row r="54" spans="1:9">
      <c r="B54" s="74" t="s">
        <v>127</v>
      </c>
      <c r="C54" s="75"/>
      <c r="D54" s="74" t="s">
        <v>127</v>
      </c>
      <c r="E54" s="75"/>
    </row>
    <row r="55" spans="1:9">
      <c r="B55" s="46" t="s">
        <v>116</v>
      </c>
      <c r="C55" s="47">
        <v>1443518</v>
      </c>
      <c r="D55" s="46" t="s">
        <v>116</v>
      </c>
      <c r="E55" s="47">
        <v>1443518</v>
      </c>
    </row>
    <row r="56" spans="1:9">
      <c r="B56" s="50" t="s">
        <v>184</v>
      </c>
      <c r="C56" s="47">
        <v>10</v>
      </c>
      <c r="D56" s="51" t="s">
        <v>117</v>
      </c>
      <c r="E56" s="68">
        <f>SUM(E55)</f>
        <v>1443518</v>
      </c>
    </row>
    <row r="57" spans="1:9">
      <c r="B57" s="51" t="s">
        <v>34</v>
      </c>
      <c r="C57" s="52">
        <f>SUM(C55:C56)</f>
        <v>1443528</v>
      </c>
      <c r="D57" s="51"/>
      <c r="E57" s="52"/>
    </row>
    <row r="60" spans="1:9">
      <c r="B60" s="74" t="s">
        <v>185</v>
      </c>
      <c r="C60" s="75"/>
    </row>
    <row r="61" spans="1:9">
      <c r="B61" s="46" t="s">
        <v>186</v>
      </c>
      <c r="C61" s="47">
        <v>1487755</v>
      </c>
    </row>
    <row r="62" spans="1:9">
      <c r="B62" s="50" t="s">
        <v>187</v>
      </c>
      <c r="C62" s="47">
        <v>1443528</v>
      </c>
    </row>
    <row r="63" spans="1:9">
      <c r="B63" s="51" t="s">
        <v>188</v>
      </c>
      <c r="C63" s="52">
        <f>SUM(C61-C62)</f>
        <v>44227</v>
      </c>
    </row>
  </sheetData>
  <mergeCells count="12">
    <mergeCell ref="B60:C60"/>
    <mergeCell ref="D54:E54"/>
    <mergeCell ref="B54:C54"/>
    <mergeCell ref="A53:D53"/>
    <mergeCell ref="A3:F3"/>
    <mergeCell ref="A4:F4"/>
    <mergeCell ref="A6:F6"/>
    <mergeCell ref="A7:F7"/>
    <mergeCell ref="A8:F8"/>
    <mergeCell ref="A10:D10"/>
    <mergeCell ref="A45:D45"/>
    <mergeCell ref="A44:D44"/>
  </mergeCells>
  <phoneticPr fontId="1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72"/>
  <sheetViews>
    <sheetView workbookViewId="0">
      <selection activeCell="J5" sqref="J5"/>
    </sheetView>
  </sheetViews>
  <sheetFormatPr defaultRowHeight="16.5"/>
  <cols>
    <col min="1" max="1" width="9.25" bestFit="1" customWidth="1"/>
    <col min="2" max="2" width="10.625" customWidth="1"/>
    <col min="3" max="3" width="7.75" customWidth="1"/>
    <col min="5" max="5" width="4.25" customWidth="1"/>
    <col min="6" max="6" width="5.125" customWidth="1"/>
    <col min="7" max="7" width="10.875" customWidth="1"/>
    <col min="8" max="8" width="4.875" customWidth="1"/>
  </cols>
  <sheetData>
    <row r="1" spans="1:8">
      <c r="A1" s="91" t="s">
        <v>49</v>
      </c>
      <c r="B1" s="91"/>
      <c r="C1" s="91"/>
      <c r="D1" s="91"/>
      <c r="E1" s="91"/>
      <c r="F1" s="91"/>
      <c r="G1" s="91"/>
      <c r="H1" s="91"/>
    </row>
    <row r="4" spans="1:8" ht="28.5">
      <c r="A4" s="12" t="s">
        <v>2</v>
      </c>
      <c r="B4" s="12" t="s">
        <v>3</v>
      </c>
      <c r="C4" s="12" t="s">
        <v>4</v>
      </c>
      <c r="D4" s="12" t="s">
        <v>12</v>
      </c>
      <c r="E4" s="12" t="s">
        <v>13</v>
      </c>
      <c r="F4" s="12" t="s">
        <v>14</v>
      </c>
      <c r="G4" s="12" t="s">
        <v>45</v>
      </c>
      <c r="H4" s="12" t="s">
        <v>195</v>
      </c>
    </row>
    <row r="5" spans="1:8" ht="22.5">
      <c r="A5" s="10">
        <v>43146</v>
      </c>
      <c r="B5" s="19" t="s">
        <v>10</v>
      </c>
      <c r="C5" s="19" t="s">
        <v>75</v>
      </c>
      <c r="D5" s="19" t="s">
        <v>76</v>
      </c>
      <c r="E5" s="19">
        <v>1</v>
      </c>
      <c r="F5" s="19" t="s">
        <v>22</v>
      </c>
      <c r="G5" s="65">
        <v>40000</v>
      </c>
      <c r="H5" s="73"/>
    </row>
    <row r="6" spans="1:8" ht="22.5">
      <c r="A6" s="10">
        <v>43194</v>
      </c>
      <c r="B6" s="19" t="s">
        <v>85</v>
      </c>
      <c r="C6" s="19" t="s">
        <v>192</v>
      </c>
      <c r="D6" s="19" t="s">
        <v>193</v>
      </c>
      <c r="E6" s="19">
        <v>1</v>
      </c>
      <c r="F6" s="19" t="s">
        <v>194</v>
      </c>
      <c r="G6" s="65">
        <v>180000</v>
      </c>
      <c r="H6" s="73"/>
    </row>
    <row r="7" spans="1:8" ht="22.5">
      <c r="A7" s="10">
        <v>43211</v>
      </c>
      <c r="B7" s="19" t="s">
        <v>10</v>
      </c>
      <c r="C7" s="19" t="s">
        <v>78</v>
      </c>
      <c r="D7" s="19" t="s">
        <v>77</v>
      </c>
      <c r="E7" s="19">
        <v>1</v>
      </c>
      <c r="F7" s="19" t="s">
        <v>22</v>
      </c>
      <c r="G7" s="65">
        <v>47000</v>
      </c>
      <c r="H7" s="13"/>
    </row>
    <row r="8" spans="1:8" ht="22.5">
      <c r="A8" s="10">
        <v>43212</v>
      </c>
      <c r="B8" s="19" t="s">
        <v>10</v>
      </c>
      <c r="C8" s="19" t="s">
        <v>78</v>
      </c>
      <c r="D8" s="19" t="s">
        <v>77</v>
      </c>
      <c r="E8" s="19">
        <v>1</v>
      </c>
      <c r="F8" s="19" t="s">
        <v>22</v>
      </c>
      <c r="G8" s="65">
        <v>77400</v>
      </c>
      <c r="H8" s="13"/>
    </row>
    <row r="9" spans="1:8" ht="22.5">
      <c r="A9" s="10">
        <v>43216</v>
      </c>
      <c r="B9" s="19" t="s">
        <v>10</v>
      </c>
      <c r="C9" s="19" t="s">
        <v>78</v>
      </c>
      <c r="D9" s="19" t="s">
        <v>77</v>
      </c>
      <c r="E9" s="19">
        <v>1</v>
      </c>
      <c r="F9" s="19" t="s">
        <v>15</v>
      </c>
      <c r="G9" s="65">
        <v>39400</v>
      </c>
      <c r="H9" s="13"/>
    </row>
    <row r="10" spans="1:8" ht="22.5">
      <c r="A10" s="10">
        <v>43219</v>
      </c>
      <c r="B10" s="19" t="s">
        <v>10</v>
      </c>
      <c r="C10" s="19" t="s">
        <v>78</v>
      </c>
      <c r="D10" s="19" t="s">
        <v>77</v>
      </c>
      <c r="E10" s="19">
        <v>1</v>
      </c>
      <c r="F10" s="19" t="s">
        <v>22</v>
      </c>
      <c r="G10" s="65">
        <v>69000</v>
      </c>
      <c r="H10" s="13"/>
    </row>
    <row r="11" spans="1:8" ht="22.5">
      <c r="A11" s="10">
        <v>43222</v>
      </c>
      <c r="B11" s="19" t="s">
        <v>85</v>
      </c>
      <c r="C11" s="19" t="s">
        <v>192</v>
      </c>
      <c r="D11" s="19" t="s">
        <v>193</v>
      </c>
      <c r="E11" s="19">
        <v>1</v>
      </c>
      <c r="F11" s="19" t="s">
        <v>194</v>
      </c>
      <c r="G11" s="65">
        <v>170000</v>
      </c>
      <c r="H11" s="73"/>
    </row>
    <row r="12" spans="1:8" ht="22.5">
      <c r="A12" s="10">
        <v>43226</v>
      </c>
      <c r="B12" s="19" t="s">
        <v>10</v>
      </c>
      <c r="C12" s="19" t="s">
        <v>78</v>
      </c>
      <c r="D12" s="19" t="s">
        <v>77</v>
      </c>
      <c r="E12" s="19">
        <v>1</v>
      </c>
      <c r="F12" s="19" t="s">
        <v>22</v>
      </c>
      <c r="G12" s="65">
        <v>126200</v>
      </c>
      <c r="H12" s="13"/>
    </row>
    <row r="13" spans="1:8" ht="22.5">
      <c r="A13" s="10">
        <v>43235</v>
      </c>
      <c r="B13" s="19" t="s">
        <v>10</v>
      </c>
      <c r="C13" s="19" t="s">
        <v>82</v>
      </c>
      <c r="D13" s="19" t="s">
        <v>83</v>
      </c>
      <c r="E13" s="19">
        <v>1</v>
      </c>
      <c r="F13" s="19" t="s">
        <v>84</v>
      </c>
      <c r="G13" s="65">
        <v>7000</v>
      </c>
      <c r="H13" s="13"/>
    </row>
    <row r="14" spans="1:8" ht="22.5">
      <c r="A14" s="10">
        <v>43235</v>
      </c>
      <c r="B14" s="19" t="s">
        <v>85</v>
      </c>
      <c r="C14" s="19" t="s">
        <v>82</v>
      </c>
      <c r="D14" s="19" t="s">
        <v>87</v>
      </c>
      <c r="E14" s="19">
        <v>1</v>
      </c>
      <c r="F14" s="19" t="s">
        <v>88</v>
      </c>
      <c r="G14" s="65">
        <v>9000</v>
      </c>
      <c r="H14" s="13"/>
    </row>
    <row r="15" spans="1:8" ht="33.75">
      <c r="A15" s="10">
        <v>43257</v>
      </c>
      <c r="B15" s="19" t="s">
        <v>10</v>
      </c>
      <c r="C15" s="19" t="s">
        <v>78</v>
      </c>
      <c r="D15" s="19" t="s">
        <v>89</v>
      </c>
      <c r="E15" s="19">
        <v>1</v>
      </c>
      <c r="F15" s="19" t="s">
        <v>22</v>
      </c>
      <c r="G15" s="65">
        <v>38000</v>
      </c>
      <c r="H15" s="13"/>
    </row>
    <row r="16" spans="1:8" ht="22.5">
      <c r="A16" s="10">
        <v>43258</v>
      </c>
      <c r="B16" s="19" t="s">
        <v>85</v>
      </c>
      <c r="C16" s="19" t="s">
        <v>192</v>
      </c>
      <c r="D16" s="19" t="s">
        <v>193</v>
      </c>
      <c r="E16" s="19">
        <v>1</v>
      </c>
      <c r="F16" s="19" t="s">
        <v>194</v>
      </c>
      <c r="G16" s="65">
        <v>180000</v>
      </c>
      <c r="H16" s="73"/>
    </row>
    <row r="17" spans="1:8" ht="33.75">
      <c r="A17" s="10">
        <v>43261</v>
      </c>
      <c r="B17" s="19" t="s">
        <v>10</v>
      </c>
      <c r="C17" s="19" t="s">
        <v>78</v>
      </c>
      <c r="D17" s="19" t="s">
        <v>90</v>
      </c>
      <c r="E17" s="19">
        <v>1</v>
      </c>
      <c r="F17" s="19" t="s">
        <v>22</v>
      </c>
      <c r="G17" s="65">
        <v>36600</v>
      </c>
      <c r="H17" s="13"/>
    </row>
    <row r="18" spans="1:8" ht="33.75">
      <c r="A18" s="10">
        <v>43268</v>
      </c>
      <c r="B18" s="19" t="s">
        <v>10</v>
      </c>
      <c r="C18" s="19" t="s">
        <v>78</v>
      </c>
      <c r="D18" s="19" t="s">
        <v>90</v>
      </c>
      <c r="E18" s="19">
        <v>1</v>
      </c>
      <c r="F18" s="19" t="s">
        <v>22</v>
      </c>
      <c r="G18" s="65">
        <v>31700</v>
      </c>
      <c r="H18" s="13"/>
    </row>
    <row r="19" spans="1:8" ht="22.5">
      <c r="A19" s="10">
        <v>43285</v>
      </c>
      <c r="B19" s="19" t="s">
        <v>85</v>
      </c>
      <c r="C19" s="19" t="s">
        <v>192</v>
      </c>
      <c r="D19" s="19" t="s">
        <v>193</v>
      </c>
      <c r="E19" s="19">
        <v>1</v>
      </c>
      <c r="F19" s="19" t="s">
        <v>194</v>
      </c>
      <c r="G19" s="65">
        <v>170000</v>
      </c>
      <c r="H19" s="73"/>
    </row>
    <row r="20" spans="1:8">
      <c r="A20" s="10">
        <v>43308</v>
      </c>
      <c r="B20" s="19" t="s">
        <v>10</v>
      </c>
      <c r="C20" s="19" t="s">
        <v>92</v>
      </c>
      <c r="D20" s="19" t="s">
        <v>93</v>
      </c>
      <c r="E20" s="19">
        <v>1</v>
      </c>
      <c r="F20" s="19" t="s">
        <v>22</v>
      </c>
      <c r="G20" s="65">
        <v>10000</v>
      </c>
      <c r="H20" s="13"/>
    </row>
    <row r="21" spans="1:8" ht="22.5">
      <c r="A21" s="10">
        <v>43301</v>
      </c>
      <c r="B21" s="19" t="s">
        <v>10</v>
      </c>
      <c r="C21" s="19" t="s">
        <v>78</v>
      </c>
      <c r="D21" s="19" t="s">
        <v>95</v>
      </c>
      <c r="E21" s="19">
        <v>1</v>
      </c>
      <c r="F21" s="19" t="s">
        <v>22</v>
      </c>
      <c r="G21" s="65">
        <v>66200</v>
      </c>
      <c r="H21" s="13"/>
    </row>
    <row r="22" spans="1:8" ht="22.5">
      <c r="A22" s="10">
        <v>43313</v>
      </c>
      <c r="B22" s="19" t="s">
        <v>85</v>
      </c>
      <c r="C22" s="19" t="s">
        <v>192</v>
      </c>
      <c r="D22" s="19" t="s">
        <v>193</v>
      </c>
      <c r="E22" s="19">
        <v>1</v>
      </c>
      <c r="F22" s="19" t="s">
        <v>194</v>
      </c>
      <c r="G22" s="65">
        <v>170000</v>
      </c>
      <c r="H22" s="73"/>
    </row>
    <row r="23" spans="1:8" ht="22.5">
      <c r="A23" s="10">
        <v>43316</v>
      </c>
      <c r="B23" s="19" t="s">
        <v>10</v>
      </c>
      <c r="C23" s="19" t="s">
        <v>78</v>
      </c>
      <c r="D23" s="19" t="s">
        <v>96</v>
      </c>
      <c r="E23" s="19">
        <v>3</v>
      </c>
      <c r="F23" s="19" t="s">
        <v>22</v>
      </c>
      <c r="G23" s="65">
        <v>9000</v>
      </c>
      <c r="H23" s="13"/>
    </row>
    <row r="24" spans="1:8" ht="22.5">
      <c r="A24" s="10">
        <v>43316</v>
      </c>
      <c r="B24" s="19" t="s">
        <v>10</v>
      </c>
      <c r="C24" s="19" t="s">
        <v>78</v>
      </c>
      <c r="D24" s="19" t="s">
        <v>97</v>
      </c>
      <c r="E24" s="19">
        <v>1</v>
      </c>
      <c r="F24" s="19" t="s">
        <v>22</v>
      </c>
      <c r="G24" s="65">
        <v>108900</v>
      </c>
      <c r="H24" s="13"/>
    </row>
    <row r="25" spans="1:8" ht="22.5">
      <c r="A25" s="10">
        <v>43348</v>
      </c>
      <c r="B25" s="19" t="s">
        <v>85</v>
      </c>
      <c r="C25" s="19" t="s">
        <v>192</v>
      </c>
      <c r="D25" s="19" t="s">
        <v>193</v>
      </c>
      <c r="E25" s="19">
        <v>1</v>
      </c>
      <c r="F25" s="19" t="s">
        <v>194</v>
      </c>
      <c r="G25" s="65">
        <v>180000</v>
      </c>
      <c r="H25" s="13"/>
    </row>
    <row r="26" spans="1:8" ht="22.5">
      <c r="A26" s="10">
        <v>43362</v>
      </c>
      <c r="B26" s="19" t="s">
        <v>10</v>
      </c>
      <c r="C26" s="19" t="s">
        <v>75</v>
      </c>
      <c r="D26" s="19" t="s">
        <v>98</v>
      </c>
      <c r="E26" s="19">
        <v>2</v>
      </c>
      <c r="F26" s="19" t="s">
        <v>22</v>
      </c>
      <c r="G26" s="65">
        <v>100000</v>
      </c>
      <c r="H26" s="13"/>
    </row>
    <row r="27" spans="1:8" ht="22.5">
      <c r="A27" s="10">
        <v>43364</v>
      </c>
      <c r="B27" s="19" t="s">
        <v>85</v>
      </c>
      <c r="C27" s="19" t="s">
        <v>82</v>
      </c>
      <c r="D27" s="19" t="s">
        <v>100</v>
      </c>
      <c r="E27" s="19">
        <v>1</v>
      </c>
      <c r="F27" s="19" t="s">
        <v>22</v>
      </c>
      <c r="G27" s="65">
        <v>4000</v>
      </c>
      <c r="H27" s="13"/>
    </row>
    <row r="28" spans="1:8" ht="22.5">
      <c r="A28" s="10">
        <v>43383</v>
      </c>
      <c r="B28" s="19" t="s">
        <v>85</v>
      </c>
      <c r="C28" s="19" t="s">
        <v>192</v>
      </c>
      <c r="D28" s="19" t="s">
        <v>193</v>
      </c>
      <c r="E28" s="19">
        <v>1</v>
      </c>
      <c r="F28" s="19" t="s">
        <v>194</v>
      </c>
      <c r="G28" s="65">
        <v>180000</v>
      </c>
      <c r="H28" s="13"/>
    </row>
    <row r="29" spans="1:8" ht="22.5">
      <c r="A29" s="10">
        <v>43410</v>
      </c>
      <c r="B29" s="19" t="s">
        <v>85</v>
      </c>
      <c r="C29" s="19" t="s">
        <v>78</v>
      </c>
      <c r="D29" s="19" t="s">
        <v>95</v>
      </c>
      <c r="E29" s="19">
        <v>1</v>
      </c>
      <c r="F29" s="19" t="s">
        <v>22</v>
      </c>
      <c r="G29" s="65">
        <v>54900</v>
      </c>
      <c r="H29" s="13"/>
    </row>
    <row r="30" spans="1:8" ht="22.5">
      <c r="A30" s="10">
        <v>43411</v>
      </c>
      <c r="B30" s="19" t="s">
        <v>85</v>
      </c>
      <c r="C30" s="19" t="s">
        <v>192</v>
      </c>
      <c r="D30" s="19" t="s">
        <v>193</v>
      </c>
      <c r="E30" s="19">
        <v>1</v>
      </c>
      <c r="F30" s="19" t="s">
        <v>194</v>
      </c>
      <c r="G30" s="65">
        <v>170000</v>
      </c>
      <c r="H30" s="13"/>
    </row>
    <row r="31" spans="1:8" ht="22.5">
      <c r="A31" s="10">
        <v>43411</v>
      </c>
      <c r="B31" s="19" t="s">
        <v>85</v>
      </c>
      <c r="C31" s="19" t="s">
        <v>78</v>
      </c>
      <c r="D31" s="19" t="s">
        <v>95</v>
      </c>
      <c r="E31" s="19">
        <v>1</v>
      </c>
      <c r="F31" s="19" t="s">
        <v>22</v>
      </c>
      <c r="G31" s="65">
        <v>41200</v>
      </c>
      <c r="H31" s="13"/>
    </row>
    <row r="32" spans="1:8" ht="22.5">
      <c r="A32" s="10">
        <v>43412</v>
      </c>
      <c r="B32" s="19" t="s">
        <v>85</v>
      </c>
      <c r="C32" s="19" t="s">
        <v>78</v>
      </c>
      <c r="D32" s="19" t="s">
        <v>95</v>
      </c>
      <c r="E32" s="19">
        <v>1</v>
      </c>
      <c r="F32" s="19" t="s">
        <v>22</v>
      </c>
      <c r="G32" s="65">
        <v>123900</v>
      </c>
      <c r="H32" s="13"/>
    </row>
    <row r="33" spans="1:10" ht="22.5">
      <c r="A33" s="10">
        <v>43413</v>
      </c>
      <c r="B33" s="19" t="s">
        <v>85</v>
      </c>
      <c r="C33" s="19" t="s">
        <v>78</v>
      </c>
      <c r="D33" s="19" t="s">
        <v>95</v>
      </c>
      <c r="E33" s="19">
        <v>1</v>
      </c>
      <c r="F33" s="19" t="s">
        <v>22</v>
      </c>
      <c r="G33" s="65">
        <v>24400</v>
      </c>
      <c r="H33" s="13"/>
    </row>
    <row r="34" spans="1:10" ht="22.5">
      <c r="A34" s="10">
        <v>43414</v>
      </c>
      <c r="B34" s="19" t="s">
        <v>85</v>
      </c>
      <c r="C34" s="19" t="s">
        <v>78</v>
      </c>
      <c r="D34" s="19" t="s">
        <v>95</v>
      </c>
      <c r="E34" s="19">
        <v>1</v>
      </c>
      <c r="F34" s="19" t="s">
        <v>22</v>
      </c>
      <c r="G34" s="65">
        <v>101900</v>
      </c>
      <c r="H34" s="13"/>
    </row>
    <row r="35" spans="1:10" ht="22.5">
      <c r="A35" s="10">
        <v>43416</v>
      </c>
      <c r="B35" s="19" t="s">
        <v>85</v>
      </c>
      <c r="C35" s="19" t="s">
        <v>78</v>
      </c>
      <c r="D35" s="19" t="s">
        <v>95</v>
      </c>
      <c r="E35" s="19">
        <v>1</v>
      </c>
      <c r="F35" s="19" t="s">
        <v>22</v>
      </c>
      <c r="G35" s="65">
        <v>62800</v>
      </c>
      <c r="H35" s="13"/>
    </row>
    <row r="36" spans="1:10" ht="22.5">
      <c r="A36" s="10">
        <v>43418</v>
      </c>
      <c r="B36" s="19" t="s">
        <v>85</v>
      </c>
      <c r="C36" s="19" t="s">
        <v>78</v>
      </c>
      <c r="D36" s="19" t="s">
        <v>95</v>
      </c>
      <c r="E36" s="19">
        <v>1</v>
      </c>
      <c r="F36" s="19" t="s">
        <v>22</v>
      </c>
      <c r="G36" s="65">
        <v>58000</v>
      </c>
      <c r="H36" s="13"/>
    </row>
    <row r="37" spans="1:10" ht="22.5">
      <c r="A37" s="10">
        <v>43419</v>
      </c>
      <c r="B37" s="19" t="s">
        <v>85</v>
      </c>
      <c r="C37" s="19" t="s">
        <v>78</v>
      </c>
      <c r="D37" s="19" t="s">
        <v>95</v>
      </c>
      <c r="E37" s="19">
        <v>1</v>
      </c>
      <c r="F37" s="19" t="s">
        <v>22</v>
      </c>
      <c r="G37" s="65">
        <v>23300</v>
      </c>
      <c r="H37" s="13"/>
    </row>
    <row r="38" spans="1:10" ht="22.5">
      <c r="A38" s="10">
        <v>43420</v>
      </c>
      <c r="B38" s="19" t="s">
        <v>85</v>
      </c>
      <c r="C38" s="19" t="s">
        <v>78</v>
      </c>
      <c r="D38" s="19" t="s">
        <v>95</v>
      </c>
      <c r="E38" s="19">
        <v>1</v>
      </c>
      <c r="F38" s="19" t="s">
        <v>22</v>
      </c>
      <c r="G38" s="65">
        <v>228400</v>
      </c>
      <c r="H38" s="13"/>
    </row>
    <row r="39" spans="1:10" ht="22.5">
      <c r="A39" s="10">
        <v>43421</v>
      </c>
      <c r="B39" s="19" t="s">
        <v>85</v>
      </c>
      <c r="C39" s="19" t="s">
        <v>78</v>
      </c>
      <c r="D39" s="19" t="s">
        <v>95</v>
      </c>
      <c r="E39" s="19">
        <v>1</v>
      </c>
      <c r="F39" s="19" t="s">
        <v>22</v>
      </c>
      <c r="G39" s="65">
        <v>196100</v>
      </c>
      <c r="H39" s="13"/>
    </row>
    <row r="40" spans="1:10" ht="22.5">
      <c r="A40" s="10">
        <v>43423</v>
      </c>
      <c r="B40" s="19" t="s">
        <v>85</v>
      </c>
      <c r="C40" s="19" t="s">
        <v>78</v>
      </c>
      <c r="D40" s="19" t="s">
        <v>95</v>
      </c>
      <c r="E40" s="19">
        <v>1</v>
      </c>
      <c r="F40" s="19" t="s">
        <v>22</v>
      </c>
      <c r="G40" s="65">
        <v>87200</v>
      </c>
      <c r="H40" s="13"/>
    </row>
    <row r="41" spans="1:10" ht="22.5">
      <c r="A41" s="10">
        <v>43424</v>
      </c>
      <c r="B41" s="19" t="s">
        <v>85</v>
      </c>
      <c r="C41" s="19" t="s">
        <v>78</v>
      </c>
      <c r="D41" s="19" t="s">
        <v>95</v>
      </c>
      <c r="E41" s="19">
        <v>1</v>
      </c>
      <c r="F41" s="19" t="s">
        <v>22</v>
      </c>
      <c r="G41" s="65">
        <v>207400</v>
      </c>
      <c r="H41" s="13"/>
    </row>
    <row r="42" spans="1:10" ht="22.5">
      <c r="A42" s="10">
        <v>43426</v>
      </c>
      <c r="B42" s="19" t="s">
        <v>85</v>
      </c>
      <c r="C42" s="19" t="s">
        <v>78</v>
      </c>
      <c r="D42" s="19" t="s">
        <v>95</v>
      </c>
      <c r="E42" s="19">
        <v>1</v>
      </c>
      <c r="F42" s="19" t="s">
        <v>22</v>
      </c>
      <c r="G42" s="65">
        <v>13100</v>
      </c>
      <c r="H42" s="13"/>
    </row>
    <row r="43" spans="1:10" ht="22.5">
      <c r="A43" s="10">
        <v>43427</v>
      </c>
      <c r="B43" s="19" t="s">
        <v>85</v>
      </c>
      <c r="C43" s="19" t="s">
        <v>78</v>
      </c>
      <c r="D43" s="19" t="s">
        <v>95</v>
      </c>
      <c r="E43" s="19">
        <v>1</v>
      </c>
      <c r="F43" s="19" t="s">
        <v>22</v>
      </c>
      <c r="G43" s="65">
        <v>93300</v>
      </c>
      <c r="H43" s="13"/>
    </row>
    <row r="44" spans="1:10" ht="22.5">
      <c r="A44" s="10">
        <v>43428</v>
      </c>
      <c r="B44" s="19" t="s">
        <v>85</v>
      </c>
      <c r="C44" s="19" t="s">
        <v>78</v>
      </c>
      <c r="D44" s="19" t="s">
        <v>95</v>
      </c>
      <c r="E44" s="19">
        <v>1</v>
      </c>
      <c r="F44" s="19" t="s">
        <v>22</v>
      </c>
      <c r="G44" s="65">
        <v>357300</v>
      </c>
      <c r="H44" s="13"/>
    </row>
    <row r="45" spans="1:10" ht="22.5">
      <c r="A45" s="10">
        <v>43430</v>
      </c>
      <c r="B45" s="19" t="s">
        <v>85</v>
      </c>
      <c r="C45" s="19" t="s">
        <v>78</v>
      </c>
      <c r="D45" s="19" t="s">
        <v>95</v>
      </c>
      <c r="E45" s="19">
        <v>1</v>
      </c>
      <c r="F45" s="19" t="s">
        <v>22</v>
      </c>
      <c r="G45" s="65">
        <v>25000</v>
      </c>
      <c r="H45" s="13"/>
      <c r="J45" t="s">
        <v>111</v>
      </c>
    </row>
    <row r="46" spans="1:10" ht="22.5">
      <c r="A46" s="10">
        <v>43431</v>
      </c>
      <c r="B46" s="19" t="s">
        <v>85</v>
      </c>
      <c r="C46" s="19" t="s">
        <v>78</v>
      </c>
      <c r="D46" s="19" t="s">
        <v>95</v>
      </c>
      <c r="E46" s="19">
        <v>1</v>
      </c>
      <c r="F46" s="19" t="s">
        <v>22</v>
      </c>
      <c r="G46" s="65">
        <v>82400</v>
      </c>
      <c r="H46" s="13"/>
    </row>
    <row r="47" spans="1:10" ht="22.5">
      <c r="A47" s="10">
        <v>43435</v>
      </c>
      <c r="B47" s="19" t="s">
        <v>85</v>
      </c>
      <c r="C47" s="19" t="s">
        <v>78</v>
      </c>
      <c r="D47" s="19" t="s">
        <v>95</v>
      </c>
      <c r="E47" s="19">
        <v>1</v>
      </c>
      <c r="F47" s="19" t="s">
        <v>22</v>
      </c>
      <c r="G47" s="65">
        <v>101600</v>
      </c>
      <c r="H47" s="13"/>
    </row>
    <row r="48" spans="1:10" ht="22.5">
      <c r="A48" s="10">
        <v>43436</v>
      </c>
      <c r="B48" s="19" t="s">
        <v>85</v>
      </c>
      <c r="C48" s="19" t="s">
        <v>78</v>
      </c>
      <c r="D48" s="19" t="s">
        <v>95</v>
      </c>
      <c r="E48" s="19">
        <v>1</v>
      </c>
      <c r="F48" s="19" t="s">
        <v>22</v>
      </c>
      <c r="G48" s="65">
        <v>92500</v>
      </c>
      <c r="H48" s="13"/>
    </row>
    <row r="49" spans="1:8" ht="22.5">
      <c r="A49" s="10">
        <v>43432</v>
      </c>
      <c r="B49" s="19" t="s">
        <v>85</v>
      </c>
      <c r="C49" s="19" t="s">
        <v>78</v>
      </c>
      <c r="D49" s="19" t="s">
        <v>95</v>
      </c>
      <c r="E49" s="19">
        <v>1</v>
      </c>
      <c r="F49" s="19" t="s">
        <v>22</v>
      </c>
      <c r="G49" s="65">
        <v>204200</v>
      </c>
      <c r="H49" s="13"/>
    </row>
    <row r="50" spans="1:8" ht="22.5">
      <c r="A50" s="10">
        <v>43437</v>
      </c>
      <c r="B50" s="19" t="s">
        <v>85</v>
      </c>
      <c r="C50" s="19" t="s">
        <v>78</v>
      </c>
      <c r="D50" s="19" t="s">
        <v>95</v>
      </c>
      <c r="E50" s="19">
        <v>1</v>
      </c>
      <c r="F50" s="19" t="s">
        <v>22</v>
      </c>
      <c r="G50" s="65">
        <v>50200</v>
      </c>
      <c r="H50" s="13"/>
    </row>
    <row r="51" spans="1:8" ht="22.5">
      <c r="A51" s="10">
        <v>43438</v>
      </c>
      <c r="B51" s="19" t="s">
        <v>85</v>
      </c>
      <c r="C51" s="19" t="s">
        <v>78</v>
      </c>
      <c r="D51" s="19" t="s">
        <v>95</v>
      </c>
      <c r="E51" s="19">
        <v>1</v>
      </c>
      <c r="F51" s="19" t="s">
        <v>22</v>
      </c>
      <c r="G51" s="65">
        <v>42100</v>
      </c>
      <c r="H51" s="13"/>
    </row>
    <row r="52" spans="1:8" ht="22.5">
      <c r="A52" s="10">
        <v>43439</v>
      </c>
      <c r="B52" s="19" t="s">
        <v>85</v>
      </c>
      <c r="C52" s="19" t="s">
        <v>192</v>
      </c>
      <c r="D52" s="19" t="s">
        <v>193</v>
      </c>
      <c r="E52" s="19">
        <v>1</v>
      </c>
      <c r="F52" s="19" t="s">
        <v>194</v>
      </c>
      <c r="G52" s="65">
        <v>166500</v>
      </c>
      <c r="H52" s="13"/>
    </row>
    <row r="53" spans="1:8" ht="22.5">
      <c r="A53" s="10">
        <v>43442</v>
      </c>
      <c r="B53" s="19" t="s">
        <v>85</v>
      </c>
      <c r="C53" s="19" t="s">
        <v>78</v>
      </c>
      <c r="D53" s="19" t="s">
        <v>95</v>
      </c>
      <c r="E53" s="19">
        <v>1</v>
      </c>
      <c r="F53" s="19" t="s">
        <v>22</v>
      </c>
      <c r="G53" s="65">
        <v>90500</v>
      </c>
      <c r="H53" s="13"/>
    </row>
    <row r="54" spans="1:8" ht="22.5">
      <c r="A54" s="10">
        <v>43443</v>
      </c>
      <c r="B54" s="19" t="s">
        <v>85</v>
      </c>
      <c r="C54" s="19" t="s">
        <v>78</v>
      </c>
      <c r="D54" s="19" t="s">
        <v>95</v>
      </c>
      <c r="E54" s="19">
        <v>1</v>
      </c>
      <c r="F54" s="19" t="s">
        <v>22</v>
      </c>
      <c r="G54" s="65">
        <v>31600</v>
      </c>
      <c r="H54" s="13"/>
    </row>
    <row r="55" spans="1:8" ht="22.5">
      <c r="A55" s="10">
        <v>43444</v>
      </c>
      <c r="B55" s="19" t="s">
        <v>85</v>
      </c>
      <c r="C55" s="19" t="s">
        <v>78</v>
      </c>
      <c r="D55" s="19" t="s">
        <v>95</v>
      </c>
      <c r="E55" s="19">
        <v>1</v>
      </c>
      <c r="F55" s="19" t="s">
        <v>22</v>
      </c>
      <c r="G55" s="65">
        <v>140500</v>
      </c>
      <c r="H55" s="13"/>
    </row>
    <row r="56" spans="1:8" ht="22.5">
      <c r="A56" s="10">
        <v>43444</v>
      </c>
      <c r="B56" s="19" t="s">
        <v>85</v>
      </c>
      <c r="C56" s="19" t="s">
        <v>78</v>
      </c>
      <c r="D56" s="19" t="s">
        <v>95</v>
      </c>
      <c r="E56" s="19">
        <v>1</v>
      </c>
      <c r="F56" s="19" t="s">
        <v>22</v>
      </c>
      <c r="G56" s="65">
        <v>37600</v>
      </c>
      <c r="H56" s="13"/>
    </row>
    <row r="57" spans="1:8" ht="22.5">
      <c r="A57" s="10">
        <v>43445</v>
      </c>
      <c r="B57" s="19" t="s">
        <v>85</v>
      </c>
      <c r="C57" s="19" t="s">
        <v>78</v>
      </c>
      <c r="D57" s="19" t="s">
        <v>95</v>
      </c>
      <c r="E57" s="19">
        <v>1</v>
      </c>
      <c r="F57" s="19" t="s">
        <v>22</v>
      </c>
      <c r="G57" s="65">
        <v>5600</v>
      </c>
      <c r="H57" s="13"/>
    </row>
    <row r="58" spans="1:8" ht="22.5">
      <c r="A58" s="10">
        <v>43447</v>
      </c>
      <c r="B58" s="19" t="s">
        <v>85</v>
      </c>
      <c r="C58" s="19" t="s">
        <v>78</v>
      </c>
      <c r="D58" s="19" t="s">
        <v>95</v>
      </c>
      <c r="E58" s="19">
        <v>1</v>
      </c>
      <c r="F58" s="19" t="s">
        <v>22</v>
      </c>
      <c r="G58" s="65">
        <v>44300</v>
      </c>
      <c r="H58" s="13"/>
    </row>
    <row r="59" spans="1:8" ht="22.5">
      <c r="A59" s="10">
        <v>43448</v>
      </c>
      <c r="B59" s="19" t="s">
        <v>85</v>
      </c>
      <c r="C59" s="19" t="s">
        <v>78</v>
      </c>
      <c r="D59" s="19" t="s">
        <v>95</v>
      </c>
      <c r="E59" s="19">
        <v>1</v>
      </c>
      <c r="F59" s="19" t="s">
        <v>22</v>
      </c>
      <c r="G59" s="65">
        <v>88400</v>
      </c>
      <c r="H59" s="13"/>
    </row>
    <row r="60" spans="1:8" ht="22.5">
      <c r="A60" s="10">
        <v>43449</v>
      </c>
      <c r="B60" s="19" t="s">
        <v>85</v>
      </c>
      <c r="C60" s="19" t="s">
        <v>78</v>
      </c>
      <c r="D60" s="19" t="s">
        <v>95</v>
      </c>
      <c r="E60" s="19">
        <v>1</v>
      </c>
      <c r="F60" s="19" t="s">
        <v>22</v>
      </c>
      <c r="G60" s="65">
        <v>27000</v>
      </c>
      <c r="H60" s="13"/>
    </row>
    <row r="61" spans="1:8" ht="22.5">
      <c r="A61" s="10">
        <v>43450</v>
      </c>
      <c r="B61" s="19" t="s">
        <v>85</v>
      </c>
      <c r="C61" s="19" t="s">
        <v>78</v>
      </c>
      <c r="D61" s="19" t="s">
        <v>95</v>
      </c>
      <c r="E61" s="19">
        <v>1</v>
      </c>
      <c r="F61" s="19" t="s">
        <v>22</v>
      </c>
      <c r="G61" s="65">
        <v>60600</v>
      </c>
      <c r="H61" s="13"/>
    </row>
    <row r="62" spans="1:8" ht="22.5">
      <c r="A62" s="10">
        <v>43452</v>
      </c>
      <c r="B62" s="19" t="s">
        <v>85</v>
      </c>
      <c r="C62" s="19" t="s">
        <v>78</v>
      </c>
      <c r="D62" s="19" t="s">
        <v>95</v>
      </c>
      <c r="E62" s="19">
        <v>1</v>
      </c>
      <c r="F62" s="19" t="s">
        <v>22</v>
      </c>
      <c r="G62" s="65">
        <v>167500</v>
      </c>
      <c r="H62" s="13"/>
    </row>
    <row r="63" spans="1:8" ht="22.5">
      <c r="A63" s="10">
        <v>43452</v>
      </c>
      <c r="B63" s="19" t="s">
        <v>85</v>
      </c>
      <c r="C63" s="19" t="s">
        <v>78</v>
      </c>
      <c r="D63" s="19" t="s">
        <v>95</v>
      </c>
      <c r="E63" s="19">
        <v>1</v>
      </c>
      <c r="F63" s="19" t="s">
        <v>22</v>
      </c>
      <c r="G63" s="65">
        <v>50100</v>
      </c>
      <c r="H63" s="13"/>
    </row>
    <row r="64" spans="1:8" ht="22.5">
      <c r="A64" s="10">
        <v>43453</v>
      </c>
      <c r="B64" s="19" t="s">
        <v>85</v>
      </c>
      <c r="C64" s="19" t="s">
        <v>78</v>
      </c>
      <c r="D64" s="19" t="s">
        <v>95</v>
      </c>
      <c r="E64" s="19">
        <v>1</v>
      </c>
      <c r="F64" s="19" t="s">
        <v>22</v>
      </c>
      <c r="G64" s="65">
        <v>17300</v>
      </c>
      <c r="H64" s="13"/>
    </row>
    <row r="65" spans="1:8" ht="22.5">
      <c r="A65" s="10">
        <v>43454</v>
      </c>
      <c r="B65" s="19" t="s">
        <v>85</v>
      </c>
      <c r="C65" s="19" t="s">
        <v>78</v>
      </c>
      <c r="D65" s="19" t="s">
        <v>95</v>
      </c>
      <c r="E65" s="19">
        <v>1</v>
      </c>
      <c r="F65" s="19" t="s">
        <v>22</v>
      </c>
      <c r="G65" s="65">
        <v>96500</v>
      </c>
      <c r="H65" s="13"/>
    </row>
    <row r="66" spans="1:8" ht="22.5">
      <c r="A66" s="10">
        <v>43455</v>
      </c>
      <c r="B66" s="19" t="s">
        <v>85</v>
      </c>
      <c r="C66" s="19" t="s">
        <v>78</v>
      </c>
      <c r="D66" s="19" t="s">
        <v>95</v>
      </c>
      <c r="E66" s="19">
        <v>1</v>
      </c>
      <c r="F66" s="19" t="s">
        <v>22</v>
      </c>
      <c r="G66" s="65">
        <v>18700</v>
      </c>
      <c r="H66" s="13"/>
    </row>
    <row r="67" spans="1:8" ht="22.5">
      <c r="A67" s="10">
        <v>43456</v>
      </c>
      <c r="B67" s="19" t="s">
        <v>85</v>
      </c>
      <c r="C67" s="19" t="s">
        <v>78</v>
      </c>
      <c r="D67" s="19" t="s">
        <v>95</v>
      </c>
      <c r="E67" s="19">
        <v>1</v>
      </c>
      <c r="F67" s="19" t="s">
        <v>22</v>
      </c>
      <c r="G67" s="65">
        <v>17100</v>
      </c>
      <c r="H67" s="13"/>
    </row>
    <row r="68" spans="1:8" ht="22.5">
      <c r="A68" s="10">
        <v>43459</v>
      </c>
      <c r="B68" s="19" t="s">
        <v>85</v>
      </c>
      <c r="C68" s="19" t="s">
        <v>78</v>
      </c>
      <c r="D68" s="19" t="s">
        <v>95</v>
      </c>
      <c r="E68" s="19">
        <v>1</v>
      </c>
      <c r="F68" s="19" t="s">
        <v>22</v>
      </c>
      <c r="G68" s="65">
        <v>9100</v>
      </c>
      <c r="H68" s="13"/>
    </row>
    <row r="69" spans="1:8" ht="22.5">
      <c r="A69" s="10">
        <v>43460</v>
      </c>
      <c r="B69" s="19" t="s">
        <v>85</v>
      </c>
      <c r="C69" s="19" t="s">
        <v>78</v>
      </c>
      <c r="D69" s="19" t="s">
        <v>95</v>
      </c>
      <c r="E69" s="19">
        <v>1</v>
      </c>
      <c r="F69" s="19" t="s">
        <v>22</v>
      </c>
      <c r="G69" s="65">
        <v>256000</v>
      </c>
      <c r="H69" s="13"/>
    </row>
    <row r="70" spans="1:8" ht="22.5">
      <c r="A70" s="10">
        <v>43461</v>
      </c>
      <c r="B70" s="19" t="s">
        <v>85</v>
      </c>
      <c r="C70" s="19" t="s">
        <v>78</v>
      </c>
      <c r="D70" s="19" t="s">
        <v>95</v>
      </c>
      <c r="E70" s="19">
        <v>1</v>
      </c>
      <c r="F70" s="19" t="s">
        <v>22</v>
      </c>
      <c r="G70" s="65">
        <v>24500</v>
      </c>
      <c r="H70" s="15"/>
    </row>
    <row r="71" spans="1:8" ht="22.5">
      <c r="A71" s="10">
        <v>43465</v>
      </c>
      <c r="B71" s="19" t="s">
        <v>85</v>
      </c>
      <c r="C71" s="19" t="s">
        <v>78</v>
      </c>
      <c r="D71" s="19" t="s">
        <v>95</v>
      </c>
      <c r="E71" s="19">
        <v>1</v>
      </c>
      <c r="F71" s="19" t="s">
        <v>22</v>
      </c>
      <c r="G71" s="65">
        <v>70900</v>
      </c>
      <c r="H71" s="11"/>
    </row>
    <row r="72" spans="1:8">
      <c r="A72" s="92" t="s">
        <v>11</v>
      </c>
      <c r="B72" s="92"/>
      <c r="C72" s="92"/>
      <c r="D72" s="92"/>
      <c r="E72" s="14"/>
      <c r="F72" s="15"/>
      <c r="G72" s="66">
        <f>SUM(G5:G71)</f>
        <v>5910900</v>
      </c>
      <c r="H72" s="11"/>
    </row>
  </sheetData>
  <mergeCells count="2">
    <mergeCell ref="A1:H1"/>
    <mergeCell ref="A72:D72"/>
  </mergeCells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66"/>
  <sheetViews>
    <sheetView topLeftCell="A61" workbookViewId="0">
      <selection activeCell="G69" sqref="G69"/>
    </sheetView>
  </sheetViews>
  <sheetFormatPr defaultRowHeight="16.5"/>
  <cols>
    <col min="6" max="6" width="9.375" bestFit="1" customWidth="1"/>
  </cols>
  <sheetData>
    <row r="1" spans="1:7">
      <c r="A1" s="91" t="s">
        <v>48</v>
      </c>
      <c r="B1" s="91"/>
      <c r="C1" s="91"/>
      <c r="D1" s="91"/>
      <c r="E1" s="91"/>
      <c r="F1" s="91"/>
      <c r="G1" s="91"/>
    </row>
    <row r="2" spans="1:7" ht="28.5">
      <c r="A2" s="58" t="s">
        <v>37</v>
      </c>
      <c r="B2" s="58" t="s">
        <v>38</v>
      </c>
      <c r="C2" s="58" t="s">
        <v>39</v>
      </c>
      <c r="D2" s="58" t="s">
        <v>40</v>
      </c>
      <c r="E2" s="58"/>
      <c r="F2" s="58" t="s">
        <v>182</v>
      </c>
      <c r="G2" s="58" t="s">
        <v>41</v>
      </c>
    </row>
    <row r="3" spans="1:7" ht="90">
      <c r="A3" s="56"/>
      <c r="B3" s="22"/>
      <c r="C3" s="23">
        <v>43203</v>
      </c>
      <c r="D3" s="24" t="s">
        <v>128</v>
      </c>
      <c r="E3" s="25">
        <v>0</v>
      </c>
      <c r="F3" s="26">
        <v>11000</v>
      </c>
      <c r="G3" s="59" t="s">
        <v>42</v>
      </c>
    </row>
    <row r="4" spans="1:7" ht="45">
      <c r="A4" s="57"/>
      <c r="B4" s="28"/>
      <c r="C4" s="29">
        <v>43250</v>
      </c>
      <c r="D4" s="30" t="s">
        <v>129</v>
      </c>
      <c r="E4" s="31">
        <v>0</v>
      </c>
      <c r="F4" s="32">
        <v>57860</v>
      </c>
      <c r="G4" s="20"/>
    </row>
    <row r="5" spans="1:7" ht="33.75">
      <c r="A5" s="56"/>
      <c r="B5" s="22" t="s">
        <v>23</v>
      </c>
      <c r="C5" s="23">
        <v>43250</v>
      </c>
      <c r="D5" s="24" t="s">
        <v>130</v>
      </c>
      <c r="E5" s="25">
        <v>0</v>
      </c>
      <c r="F5" s="25">
        <v>500</v>
      </c>
      <c r="G5" s="20"/>
    </row>
    <row r="6" spans="1:7" ht="67.5">
      <c r="A6" s="57" t="s">
        <v>35</v>
      </c>
      <c r="B6" s="28"/>
      <c r="C6" s="29">
        <v>43278</v>
      </c>
      <c r="D6" s="30" t="s">
        <v>131</v>
      </c>
      <c r="E6" s="31">
        <v>0</v>
      </c>
      <c r="F6" s="32">
        <v>28190</v>
      </c>
      <c r="G6" s="20"/>
    </row>
    <row r="7" spans="1:7" ht="90">
      <c r="A7" s="56"/>
      <c r="B7" s="22"/>
      <c r="C7" s="23">
        <v>43359</v>
      </c>
      <c r="D7" s="24" t="s">
        <v>132</v>
      </c>
      <c r="E7" s="25">
        <v>0</v>
      </c>
      <c r="F7" s="26">
        <v>7350</v>
      </c>
      <c r="G7" s="20"/>
    </row>
    <row r="8" spans="1:7">
      <c r="A8" s="57"/>
      <c r="B8" s="33"/>
      <c r="C8" s="29">
        <v>43452</v>
      </c>
      <c r="D8" s="30" t="s">
        <v>133</v>
      </c>
      <c r="E8" s="31">
        <v>0</v>
      </c>
      <c r="F8" s="31">
        <v>500</v>
      </c>
      <c r="G8" s="20"/>
    </row>
    <row r="9" spans="1:7" ht="22.5">
      <c r="A9" s="56"/>
      <c r="B9" s="34" t="s">
        <v>24</v>
      </c>
      <c r="C9" s="21"/>
      <c r="D9" s="24"/>
      <c r="E9" s="35">
        <v>0</v>
      </c>
      <c r="F9" s="36">
        <v>105400</v>
      </c>
      <c r="G9" s="20"/>
    </row>
    <row r="10" spans="1:7" ht="56.25">
      <c r="A10" s="57"/>
      <c r="B10" s="33" t="s">
        <v>134</v>
      </c>
      <c r="C10" s="29">
        <v>43410</v>
      </c>
      <c r="D10" s="30" t="s">
        <v>135</v>
      </c>
      <c r="E10" s="31">
        <v>0</v>
      </c>
      <c r="F10" s="32">
        <v>20000</v>
      </c>
      <c r="G10" s="20"/>
    </row>
    <row r="11" spans="1:7" ht="22.5">
      <c r="A11" s="56"/>
      <c r="B11" s="34" t="s">
        <v>24</v>
      </c>
      <c r="C11" s="21"/>
      <c r="D11" s="24"/>
      <c r="E11" s="35">
        <v>0</v>
      </c>
      <c r="F11" s="36">
        <v>20000</v>
      </c>
      <c r="G11" s="20"/>
    </row>
    <row r="12" spans="1:7" ht="90">
      <c r="A12" s="57"/>
      <c r="B12" s="28"/>
      <c r="C12" s="29">
        <v>43271</v>
      </c>
      <c r="D12" s="30" t="s">
        <v>136</v>
      </c>
      <c r="E12" s="31">
        <v>0</v>
      </c>
      <c r="F12" s="32">
        <v>20800</v>
      </c>
      <c r="G12" s="20"/>
    </row>
    <row r="13" spans="1:7" ht="56.25">
      <c r="A13" s="56"/>
      <c r="B13" s="22" t="s">
        <v>25</v>
      </c>
      <c r="C13" s="23">
        <v>43271</v>
      </c>
      <c r="D13" s="24" t="s">
        <v>137</v>
      </c>
      <c r="E13" s="25">
        <v>0</v>
      </c>
      <c r="F13" s="26">
        <v>23240</v>
      </c>
      <c r="G13" s="20"/>
    </row>
    <row r="14" spans="1:7" ht="112.5">
      <c r="A14" s="57"/>
      <c r="B14" s="33"/>
      <c r="C14" s="29">
        <v>43458</v>
      </c>
      <c r="D14" s="30" t="s">
        <v>138</v>
      </c>
      <c r="E14" s="31">
        <v>0</v>
      </c>
      <c r="F14" s="32">
        <v>51000</v>
      </c>
      <c r="G14" s="20"/>
    </row>
    <row r="15" spans="1:7" ht="22.5">
      <c r="A15" s="56"/>
      <c r="B15" s="34" t="s">
        <v>24</v>
      </c>
      <c r="C15" s="21"/>
      <c r="D15" s="24"/>
      <c r="E15" s="35">
        <v>0</v>
      </c>
      <c r="F15" s="36">
        <v>95040</v>
      </c>
      <c r="G15" s="20"/>
    </row>
    <row r="16" spans="1:7" ht="56.25">
      <c r="A16" s="57"/>
      <c r="B16" s="33" t="s">
        <v>26</v>
      </c>
      <c r="C16" s="29">
        <v>43452</v>
      </c>
      <c r="D16" s="30" t="s">
        <v>139</v>
      </c>
      <c r="E16" s="31">
        <v>0</v>
      </c>
      <c r="F16" s="32">
        <v>40200</v>
      </c>
      <c r="G16" s="20"/>
    </row>
    <row r="17" spans="1:7" ht="22.5">
      <c r="A17" s="56"/>
      <c r="B17" s="34" t="s">
        <v>24</v>
      </c>
      <c r="C17" s="21"/>
      <c r="D17" s="24"/>
      <c r="E17" s="35">
        <v>0</v>
      </c>
      <c r="F17" s="36">
        <v>40200</v>
      </c>
      <c r="G17" s="20"/>
    </row>
    <row r="18" spans="1:7" ht="45">
      <c r="A18" s="57"/>
      <c r="B18" s="28"/>
      <c r="C18" s="29">
        <v>43156</v>
      </c>
      <c r="D18" s="30" t="s">
        <v>140</v>
      </c>
      <c r="E18" s="31">
        <v>0</v>
      </c>
      <c r="F18" s="32">
        <v>4675</v>
      </c>
      <c r="G18" s="20"/>
    </row>
    <row r="19" spans="1:7" ht="78.75">
      <c r="A19" s="56"/>
      <c r="B19" s="22"/>
      <c r="C19" s="23">
        <v>43198</v>
      </c>
      <c r="D19" s="24" t="s">
        <v>141</v>
      </c>
      <c r="E19" s="25">
        <v>0</v>
      </c>
      <c r="F19" s="26">
        <v>113110</v>
      </c>
      <c r="G19" s="20"/>
    </row>
    <row r="20" spans="1:7" ht="56.25">
      <c r="A20" s="57"/>
      <c r="B20" s="28"/>
      <c r="C20" s="29">
        <v>43199</v>
      </c>
      <c r="D20" s="30" t="s">
        <v>142</v>
      </c>
      <c r="E20" s="31">
        <v>0</v>
      </c>
      <c r="F20" s="32">
        <v>21495</v>
      </c>
      <c r="G20" s="20"/>
    </row>
    <row r="21" spans="1:7" ht="56.25">
      <c r="A21" s="56"/>
      <c r="B21" s="22"/>
      <c r="C21" s="23">
        <v>43205</v>
      </c>
      <c r="D21" s="24" t="s">
        <v>143</v>
      </c>
      <c r="E21" s="25">
        <v>0</v>
      </c>
      <c r="F21" s="26">
        <v>35960</v>
      </c>
      <c r="G21" s="20"/>
    </row>
    <row r="22" spans="1:7" ht="78.75">
      <c r="A22" s="57"/>
      <c r="B22" s="28"/>
      <c r="C22" s="29">
        <v>43212</v>
      </c>
      <c r="D22" s="30" t="s">
        <v>144</v>
      </c>
      <c r="E22" s="31">
        <v>0</v>
      </c>
      <c r="F22" s="32">
        <v>40710</v>
      </c>
      <c r="G22" s="20"/>
    </row>
    <row r="23" spans="1:7" ht="67.5">
      <c r="A23" s="56"/>
      <c r="B23" s="22" t="s">
        <v>27</v>
      </c>
      <c r="C23" s="23">
        <v>43278</v>
      </c>
      <c r="D23" s="24" t="s">
        <v>145</v>
      </c>
      <c r="E23" s="25">
        <v>0</v>
      </c>
      <c r="F23" s="26">
        <v>13680</v>
      </c>
      <c r="G23" s="20"/>
    </row>
    <row r="24" spans="1:7" ht="67.5">
      <c r="A24" s="57"/>
      <c r="B24" s="28"/>
      <c r="C24" s="29">
        <v>43297</v>
      </c>
      <c r="D24" s="30" t="s">
        <v>146</v>
      </c>
      <c r="E24" s="31">
        <v>0</v>
      </c>
      <c r="F24" s="32">
        <v>2980</v>
      </c>
      <c r="G24" s="20"/>
    </row>
    <row r="25" spans="1:7" ht="90">
      <c r="A25" s="56"/>
      <c r="B25" s="22"/>
      <c r="C25" s="23">
        <v>43391</v>
      </c>
      <c r="D25" s="24" t="s">
        <v>147</v>
      </c>
      <c r="E25" s="25">
        <v>0</v>
      </c>
      <c r="F25" s="26">
        <v>94080</v>
      </c>
      <c r="G25" s="20"/>
    </row>
    <row r="26" spans="1:7" ht="78.75">
      <c r="A26" s="57"/>
      <c r="B26" s="28"/>
      <c r="C26" s="29">
        <v>43391</v>
      </c>
      <c r="D26" s="30" t="s">
        <v>148</v>
      </c>
      <c r="E26" s="31">
        <v>0</v>
      </c>
      <c r="F26" s="32">
        <v>5960</v>
      </c>
      <c r="G26" s="20"/>
    </row>
    <row r="27" spans="1:7" ht="90">
      <c r="A27" s="56"/>
      <c r="B27" s="22"/>
      <c r="C27" s="23">
        <v>43395</v>
      </c>
      <c r="D27" s="24" t="s">
        <v>149</v>
      </c>
      <c r="E27" s="25">
        <v>0</v>
      </c>
      <c r="F27" s="26">
        <v>69450</v>
      </c>
      <c r="G27" s="20"/>
    </row>
    <row r="28" spans="1:7" ht="101.25">
      <c r="A28" s="57"/>
      <c r="B28" s="28"/>
      <c r="C28" s="29">
        <v>43443</v>
      </c>
      <c r="D28" s="30" t="s">
        <v>150</v>
      </c>
      <c r="E28" s="31">
        <v>0</v>
      </c>
      <c r="F28" s="32">
        <v>62580</v>
      </c>
      <c r="G28" s="20"/>
    </row>
    <row r="29" spans="1:7" ht="56.25">
      <c r="A29" s="56"/>
      <c r="B29" s="37"/>
      <c r="C29" s="23">
        <v>43464</v>
      </c>
      <c r="D29" s="24" t="s">
        <v>151</v>
      </c>
      <c r="E29" s="25">
        <v>0</v>
      </c>
      <c r="F29" s="26">
        <v>14370</v>
      </c>
      <c r="G29" s="20"/>
    </row>
    <row r="30" spans="1:7" ht="22.5">
      <c r="A30" s="57"/>
      <c r="B30" s="38" t="s">
        <v>24</v>
      </c>
      <c r="C30" s="27"/>
      <c r="D30" s="30"/>
      <c r="E30" s="39">
        <v>0</v>
      </c>
      <c r="F30" s="40">
        <v>479050</v>
      </c>
      <c r="G30" s="20"/>
    </row>
    <row r="31" spans="1:7" ht="56.25">
      <c r="A31" s="56"/>
      <c r="B31" s="37" t="s">
        <v>28</v>
      </c>
      <c r="C31" s="23">
        <v>43198</v>
      </c>
      <c r="D31" s="24" t="s">
        <v>152</v>
      </c>
      <c r="E31" s="25">
        <v>0</v>
      </c>
      <c r="F31" s="26">
        <v>7960</v>
      </c>
      <c r="G31" s="20"/>
    </row>
    <row r="32" spans="1:7" ht="22.5">
      <c r="A32" s="57"/>
      <c r="B32" s="38" t="s">
        <v>24</v>
      </c>
      <c r="C32" s="27"/>
      <c r="D32" s="30"/>
      <c r="E32" s="39">
        <v>0</v>
      </c>
      <c r="F32" s="40">
        <v>7960</v>
      </c>
      <c r="G32" s="20"/>
    </row>
    <row r="33" spans="1:7" ht="45">
      <c r="A33" s="56"/>
      <c r="B33" s="22"/>
      <c r="C33" s="23">
        <v>43122</v>
      </c>
      <c r="D33" s="24" t="s">
        <v>153</v>
      </c>
      <c r="E33" s="25">
        <v>0</v>
      </c>
      <c r="F33" s="26">
        <v>6000</v>
      </c>
      <c r="G33" s="20"/>
    </row>
    <row r="34" spans="1:7">
      <c r="A34" s="57"/>
      <c r="B34" s="28"/>
      <c r="C34" s="29">
        <v>43122</v>
      </c>
      <c r="D34" s="30" t="s">
        <v>154</v>
      </c>
      <c r="E34" s="31">
        <v>0</v>
      </c>
      <c r="F34" s="32">
        <v>25000</v>
      </c>
      <c r="G34" s="20"/>
    </row>
    <row r="35" spans="1:7" ht="67.5">
      <c r="A35" s="56"/>
      <c r="B35" s="22"/>
      <c r="C35" s="23">
        <v>43136</v>
      </c>
      <c r="D35" s="24" t="s">
        <v>155</v>
      </c>
      <c r="E35" s="25">
        <v>0</v>
      </c>
      <c r="F35" s="26">
        <v>20400</v>
      </c>
      <c r="G35" s="20"/>
    </row>
    <row r="36" spans="1:7" ht="45">
      <c r="A36" s="57"/>
      <c r="B36" s="28"/>
      <c r="C36" s="29">
        <v>43136</v>
      </c>
      <c r="D36" s="30" t="s">
        <v>156</v>
      </c>
      <c r="E36" s="31">
        <v>0</v>
      </c>
      <c r="F36" s="32">
        <v>20000</v>
      </c>
      <c r="G36" s="20"/>
    </row>
    <row r="37" spans="1:7" ht="45">
      <c r="A37" s="56"/>
      <c r="B37" s="22"/>
      <c r="C37" s="23">
        <v>43136</v>
      </c>
      <c r="D37" s="24" t="s">
        <v>157</v>
      </c>
      <c r="E37" s="25">
        <v>0</v>
      </c>
      <c r="F37" s="26">
        <v>5000</v>
      </c>
      <c r="G37" s="20"/>
    </row>
    <row r="38" spans="1:7" ht="67.5">
      <c r="A38" s="57"/>
      <c r="B38" s="28"/>
      <c r="C38" s="29">
        <v>43142</v>
      </c>
      <c r="D38" s="30" t="s">
        <v>158</v>
      </c>
      <c r="E38" s="31">
        <v>0</v>
      </c>
      <c r="F38" s="32">
        <v>111860</v>
      </c>
      <c r="G38" s="20"/>
    </row>
    <row r="39" spans="1:7" ht="22.5">
      <c r="A39" s="56"/>
      <c r="B39" s="22"/>
      <c r="C39" s="23">
        <v>43156</v>
      </c>
      <c r="D39" s="24" t="s">
        <v>159</v>
      </c>
      <c r="E39" s="25">
        <v>0</v>
      </c>
      <c r="F39" s="26">
        <v>24000</v>
      </c>
      <c r="G39" s="20"/>
    </row>
    <row r="40" spans="1:7" ht="67.5">
      <c r="A40" s="57"/>
      <c r="B40" s="28"/>
      <c r="C40" s="29">
        <v>43156</v>
      </c>
      <c r="D40" s="30" t="s">
        <v>160</v>
      </c>
      <c r="E40" s="31">
        <v>0</v>
      </c>
      <c r="F40" s="32">
        <v>1000</v>
      </c>
      <c r="G40" s="20"/>
    </row>
    <row r="41" spans="1:7" ht="56.25">
      <c r="A41" s="56"/>
      <c r="B41" s="22"/>
      <c r="C41" s="23">
        <v>43157</v>
      </c>
      <c r="D41" s="24" t="s">
        <v>161</v>
      </c>
      <c r="E41" s="25">
        <v>0</v>
      </c>
      <c r="F41" s="26">
        <v>36800</v>
      </c>
      <c r="G41" s="20"/>
    </row>
    <row r="42" spans="1:7" ht="33.75">
      <c r="A42" s="57"/>
      <c r="B42" s="28"/>
      <c r="C42" s="29">
        <v>43157</v>
      </c>
      <c r="D42" s="30" t="s">
        <v>162</v>
      </c>
      <c r="E42" s="31">
        <v>0</v>
      </c>
      <c r="F42" s="32">
        <v>19200</v>
      </c>
      <c r="G42" s="20"/>
    </row>
    <row r="43" spans="1:7" ht="56.25">
      <c r="A43" s="56"/>
      <c r="B43" s="22" t="s">
        <v>29</v>
      </c>
      <c r="C43" s="23">
        <v>43171</v>
      </c>
      <c r="D43" s="24" t="s">
        <v>163</v>
      </c>
      <c r="E43" s="25">
        <v>0</v>
      </c>
      <c r="F43" s="26">
        <v>6600</v>
      </c>
      <c r="G43" s="20"/>
    </row>
    <row r="44" spans="1:7" ht="33.75">
      <c r="A44" s="57"/>
      <c r="B44" s="28"/>
      <c r="C44" s="29">
        <v>43171</v>
      </c>
      <c r="D44" s="30" t="s">
        <v>164</v>
      </c>
      <c r="E44" s="31">
        <v>0</v>
      </c>
      <c r="F44" s="32">
        <v>16500</v>
      </c>
      <c r="G44" s="20"/>
    </row>
    <row r="45" spans="1:7" ht="45">
      <c r="A45" s="56"/>
      <c r="B45" s="22"/>
      <c r="C45" s="23">
        <v>43171</v>
      </c>
      <c r="D45" s="24" t="s">
        <v>165</v>
      </c>
      <c r="E45" s="25">
        <v>0</v>
      </c>
      <c r="F45" s="26">
        <v>25000</v>
      </c>
      <c r="G45" s="20"/>
    </row>
    <row r="46" spans="1:7" ht="45">
      <c r="A46" s="57"/>
      <c r="B46" s="28"/>
      <c r="C46" s="29">
        <v>43182</v>
      </c>
      <c r="D46" s="30" t="s">
        <v>166</v>
      </c>
      <c r="E46" s="31">
        <v>0</v>
      </c>
      <c r="F46" s="32">
        <v>5000</v>
      </c>
      <c r="G46" s="20"/>
    </row>
    <row r="47" spans="1:7" ht="45">
      <c r="A47" s="56"/>
      <c r="B47" s="22"/>
      <c r="C47" s="23">
        <v>43182</v>
      </c>
      <c r="D47" s="24" t="s">
        <v>167</v>
      </c>
      <c r="E47" s="25">
        <v>0</v>
      </c>
      <c r="F47" s="26">
        <v>5500</v>
      </c>
      <c r="G47" s="20"/>
    </row>
    <row r="48" spans="1:7" ht="22.5">
      <c r="A48" s="57"/>
      <c r="B48" s="28"/>
      <c r="C48" s="29">
        <v>43203</v>
      </c>
      <c r="D48" s="30" t="s">
        <v>168</v>
      </c>
      <c r="E48" s="31">
        <v>0</v>
      </c>
      <c r="F48" s="32">
        <v>20500</v>
      </c>
      <c r="G48" s="20"/>
    </row>
    <row r="49" spans="1:7" ht="56.25">
      <c r="A49" s="56"/>
      <c r="B49" s="22"/>
      <c r="C49" s="23">
        <v>43229</v>
      </c>
      <c r="D49" s="24" t="s">
        <v>169</v>
      </c>
      <c r="E49" s="25">
        <v>0</v>
      </c>
      <c r="F49" s="26">
        <v>20360</v>
      </c>
      <c r="G49" s="20"/>
    </row>
    <row r="50" spans="1:7" ht="22.5">
      <c r="A50" s="57"/>
      <c r="B50" s="28"/>
      <c r="C50" s="29">
        <v>43252</v>
      </c>
      <c r="D50" s="30" t="s">
        <v>170</v>
      </c>
      <c r="E50" s="31">
        <v>0</v>
      </c>
      <c r="F50" s="32">
        <v>25000</v>
      </c>
      <c r="G50" s="20"/>
    </row>
    <row r="51" spans="1:7" ht="33.75">
      <c r="A51" s="56"/>
      <c r="B51" s="22"/>
      <c r="C51" s="23">
        <v>43277</v>
      </c>
      <c r="D51" s="24" t="s">
        <v>171</v>
      </c>
      <c r="E51" s="25">
        <v>0</v>
      </c>
      <c r="F51" s="26">
        <v>34500</v>
      </c>
      <c r="G51" s="20"/>
    </row>
    <row r="52" spans="1:7" ht="56.25">
      <c r="A52" s="57"/>
      <c r="B52" s="28"/>
      <c r="C52" s="29">
        <v>43299</v>
      </c>
      <c r="D52" s="30" t="s">
        <v>172</v>
      </c>
      <c r="E52" s="31">
        <v>0</v>
      </c>
      <c r="F52" s="32">
        <v>3500</v>
      </c>
      <c r="G52" s="20"/>
    </row>
    <row r="53" spans="1:7" ht="67.5">
      <c r="A53" s="56"/>
      <c r="B53" s="37"/>
      <c r="C53" s="23">
        <v>43299</v>
      </c>
      <c r="D53" s="24" t="s">
        <v>173</v>
      </c>
      <c r="E53" s="25">
        <v>0</v>
      </c>
      <c r="F53" s="26">
        <v>59748</v>
      </c>
      <c r="G53" s="20"/>
    </row>
    <row r="54" spans="1:7" ht="22.5">
      <c r="A54" s="57"/>
      <c r="B54" s="38" t="s">
        <v>24</v>
      </c>
      <c r="C54" s="27"/>
      <c r="D54" s="30"/>
      <c r="E54" s="39">
        <v>0</v>
      </c>
      <c r="F54" s="40">
        <v>491468</v>
      </c>
      <c r="G54" s="20"/>
    </row>
    <row r="55" spans="1:7" ht="90">
      <c r="A55" s="56"/>
      <c r="B55" s="22"/>
      <c r="C55" s="23">
        <v>43265</v>
      </c>
      <c r="D55" s="24" t="s">
        <v>174</v>
      </c>
      <c r="E55" s="25">
        <v>0</v>
      </c>
      <c r="F55" s="26">
        <v>26950</v>
      </c>
      <c r="G55" s="20"/>
    </row>
    <row r="56" spans="1:7" ht="78.75">
      <c r="A56" s="57"/>
      <c r="B56" s="28"/>
      <c r="C56" s="29">
        <v>43318</v>
      </c>
      <c r="D56" s="30" t="s">
        <v>175</v>
      </c>
      <c r="E56" s="31">
        <v>0</v>
      </c>
      <c r="F56" s="32">
        <v>31080</v>
      </c>
      <c r="G56" s="20"/>
    </row>
    <row r="57" spans="1:7" ht="67.5">
      <c r="A57" s="56"/>
      <c r="B57" s="22"/>
      <c r="C57" s="23">
        <v>43391</v>
      </c>
      <c r="D57" s="24" t="s">
        <v>176</v>
      </c>
      <c r="E57" s="25">
        <v>0</v>
      </c>
      <c r="F57" s="26">
        <v>28470</v>
      </c>
      <c r="G57" s="20"/>
    </row>
    <row r="58" spans="1:7" ht="101.25">
      <c r="A58" s="57"/>
      <c r="B58" s="28" t="s">
        <v>30</v>
      </c>
      <c r="C58" s="29">
        <v>43391</v>
      </c>
      <c r="D58" s="30" t="s">
        <v>177</v>
      </c>
      <c r="E58" s="31">
        <v>0</v>
      </c>
      <c r="F58" s="32">
        <v>26470</v>
      </c>
      <c r="G58" s="20"/>
    </row>
    <row r="59" spans="1:7" ht="90">
      <c r="A59" s="56"/>
      <c r="B59" s="22"/>
      <c r="C59" s="23">
        <v>43397</v>
      </c>
      <c r="D59" s="24" t="s">
        <v>178</v>
      </c>
      <c r="E59" s="25">
        <v>0</v>
      </c>
      <c r="F59" s="26">
        <v>13800</v>
      </c>
      <c r="G59" s="20"/>
    </row>
    <row r="60" spans="1:7" ht="67.5">
      <c r="A60" s="57"/>
      <c r="B60" s="28"/>
      <c r="C60" s="29">
        <v>43408</v>
      </c>
      <c r="D60" s="30" t="s">
        <v>179</v>
      </c>
      <c r="E60" s="31">
        <v>0</v>
      </c>
      <c r="F60" s="32">
        <v>30900</v>
      </c>
      <c r="G60" s="20"/>
    </row>
    <row r="61" spans="1:7" ht="90">
      <c r="A61" s="56"/>
      <c r="B61" s="22"/>
      <c r="C61" s="23">
        <v>43408</v>
      </c>
      <c r="D61" s="24" t="s">
        <v>180</v>
      </c>
      <c r="E61" s="25">
        <v>0</v>
      </c>
      <c r="F61" s="26">
        <v>19880</v>
      </c>
      <c r="G61" s="20"/>
    </row>
    <row r="62" spans="1:7" ht="67.5">
      <c r="A62" s="57"/>
      <c r="B62" s="33"/>
      <c r="C62" s="29">
        <v>43416</v>
      </c>
      <c r="D62" s="30" t="s">
        <v>181</v>
      </c>
      <c r="E62" s="31">
        <v>0</v>
      </c>
      <c r="F62" s="32">
        <v>26850</v>
      </c>
      <c r="G62" s="20"/>
    </row>
    <row r="63" spans="1:7" ht="22.5">
      <c r="A63" s="56"/>
      <c r="B63" s="34" t="s">
        <v>24</v>
      </c>
      <c r="C63" s="21"/>
      <c r="D63" s="24"/>
      <c r="E63" s="35">
        <v>0</v>
      </c>
      <c r="F63" s="36">
        <v>204400</v>
      </c>
      <c r="G63" s="20"/>
    </row>
    <row r="64" spans="1:7" ht="22.5">
      <c r="A64" s="57"/>
      <c r="B64" s="33" t="s">
        <v>31</v>
      </c>
      <c r="C64" s="29">
        <v>43184</v>
      </c>
      <c r="D64" s="30" t="s">
        <v>32</v>
      </c>
      <c r="E64" s="31">
        <v>0</v>
      </c>
      <c r="F64" s="31">
        <v>10</v>
      </c>
      <c r="G64" s="20"/>
    </row>
    <row r="65" spans="1:7" ht="22.5">
      <c r="A65" s="56"/>
      <c r="B65" s="34" t="s">
        <v>24</v>
      </c>
      <c r="C65" s="21"/>
      <c r="D65" s="24"/>
      <c r="E65" s="35">
        <v>0</v>
      </c>
      <c r="F65" s="35">
        <v>10</v>
      </c>
      <c r="G65" s="20"/>
    </row>
    <row r="66" spans="1:7">
      <c r="A66" s="71"/>
      <c r="B66" s="72" t="s">
        <v>183</v>
      </c>
      <c r="C66" s="41"/>
      <c r="D66" s="41"/>
      <c r="E66" s="41"/>
      <c r="F66" s="41">
        <f>SUM(F9+F11+F15+F17+F30+F32+F54+F63+F65)</f>
        <v>1443528</v>
      </c>
      <c r="G66" s="11"/>
    </row>
  </sheetData>
  <mergeCells count="1">
    <mergeCell ref="A1:G1"/>
  </mergeCells>
  <phoneticPr fontId="1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H71"/>
  <sheetViews>
    <sheetView workbookViewId="0">
      <selection activeCell="K8" sqref="K8"/>
    </sheetView>
  </sheetViews>
  <sheetFormatPr defaultRowHeight="16.5"/>
  <cols>
    <col min="2" max="2" width="12.25" customWidth="1"/>
    <col min="6" max="6" width="11.5" customWidth="1"/>
    <col min="7" max="7" width="13.5" customWidth="1"/>
  </cols>
  <sheetData>
    <row r="1" spans="1:8" ht="57" customHeight="1">
      <c r="A1" s="93" t="s">
        <v>47</v>
      </c>
      <c r="B1" s="93"/>
      <c r="C1" s="93"/>
      <c r="D1" s="93"/>
      <c r="E1" s="93"/>
      <c r="F1" s="93"/>
    </row>
    <row r="2" spans="1:8">
      <c r="A2" s="53"/>
      <c r="B2" s="53"/>
      <c r="C2" s="53"/>
      <c r="D2" s="53"/>
      <c r="E2" s="53"/>
      <c r="F2" s="53"/>
    </row>
    <row r="3" spans="1:8" ht="28.5">
      <c r="A3" s="12" t="s">
        <v>2</v>
      </c>
      <c r="B3" s="12" t="s">
        <v>3</v>
      </c>
      <c r="C3" s="12" t="s">
        <v>4</v>
      </c>
      <c r="D3" s="12" t="s">
        <v>12</v>
      </c>
      <c r="E3" s="12" t="s">
        <v>13</v>
      </c>
      <c r="F3" s="12" t="s">
        <v>14</v>
      </c>
      <c r="G3" s="12" t="s">
        <v>45</v>
      </c>
      <c r="H3" s="12" t="s">
        <v>189</v>
      </c>
    </row>
    <row r="4" spans="1:8" ht="22.5">
      <c r="A4" s="10">
        <v>43146</v>
      </c>
      <c r="B4" s="19" t="s">
        <v>10</v>
      </c>
      <c r="C4" s="19" t="s">
        <v>75</v>
      </c>
      <c r="D4" s="19" t="s">
        <v>76</v>
      </c>
      <c r="E4" s="19">
        <v>1</v>
      </c>
      <c r="F4" s="19" t="s">
        <v>22</v>
      </c>
      <c r="G4" s="65">
        <v>40000</v>
      </c>
      <c r="H4" s="73" t="s">
        <v>190</v>
      </c>
    </row>
    <row r="5" spans="1:8">
      <c r="A5" s="10">
        <v>43194</v>
      </c>
      <c r="B5" s="19" t="s">
        <v>191</v>
      </c>
      <c r="C5" s="19" t="s">
        <v>192</v>
      </c>
      <c r="D5" s="19" t="s">
        <v>193</v>
      </c>
      <c r="E5" s="19">
        <v>1</v>
      </c>
      <c r="F5" s="19" t="s">
        <v>194</v>
      </c>
      <c r="G5" s="65">
        <v>180000</v>
      </c>
      <c r="H5" s="73"/>
    </row>
    <row r="6" spans="1:8" ht="22.5">
      <c r="A6" s="10">
        <v>43211</v>
      </c>
      <c r="B6" s="19" t="s">
        <v>10</v>
      </c>
      <c r="C6" s="19" t="s">
        <v>78</v>
      </c>
      <c r="D6" s="19" t="s">
        <v>77</v>
      </c>
      <c r="E6" s="19">
        <v>1</v>
      </c>
      <c r="F6" s="19" t="s">
        <v>22</v>
      </c>
      <c r="G6" s="65">
        <v>47000</v>
      </c>
      <c r="H6" s="13"/>
    </row>
    <row r="7" spans="1:8" ht="22.5">
      <c r="A7" s="10">
        <v>43212</v>
      </c>
      <c r="B7" s="19" t="s">
        <v>10</v>
      </c>
      <c r="C7" s="19" t="s">
        <v>78</v>
      </c>
      <c r="D7" s="19" t="s">
        <v>77</v>
      </c>
      <c r="E7" s="19">
        <v>1</v>
      </c>
      <c r="F7" s="19" t="s">
        <v>22</v>
      </c>
      <c r="G7" s="65">
        <v>77400</v>
      </c>
      <c r="H7" s="13"/>
    </row>
    <row r="8" spans="1:8" ht="22.5">
      <c r="A8" s="10">
        <v>43216</v>
      </c>
      <c r="B8" s="19" t="s">
        <v>10</v>
      </c>
      <c r="C8" s="19" t="s">
        <v>80</v>
      </c>
      <c r="D8" s="19" t="s">
        <v>77</v>
      </c>
      <c r="E8" s="19">
        <v>1</v>
      </c>
      <c r="F8" s="19" t="s">
        <v>15</v>
      </c>
      <c r="G8" s="65">
        <v>39400</v>
      </c>
      <c r="H8" s="13"/>
    </row>
    <row r="9" spans="1:8" ht="22.5">
      <c r="A9" s="10">
        <v>43219</v>
      </c>
      <c r="B9" s="19" t="s">
        <v>10</v>
      </c>
      <c r="C9" s="19" t="s">
        <v>79</v>
      </c>
      <c r="D9" s="19" t="s">
        <v>77</v>
      </c>
      <c r="E9" s="19">
        <v>1</v>
      </c>
      <c r="F9" s="19" t="s">
        <v>22</v>
      </c>
      <c r="G9" s="65">
        <v>69000</v>
      </c>
      <c r="H9" s="13"/>
    </row>
    <row r="10" spans="1:8">
      <c r="A10" s="10">
        <v>43222</v>
      </c>
      <c r="B10" s="19" t="s">
        <v>191</v>
      </c>
      <c r="C10" s="19" t="s">
        <v>192</v>
      </c>
      <c r="D10" s="19" t="s">
        <v>193</v>
      </c>
      <c r="E10" s="19">
        <v>1</v>
      </c>
      <c r="F10" s="19" t="s">
        <v>194</v>
      </c>
      <c r="G10" s="65">
        <v>170000</v>
      </c>
      <c r="H10" s="73"/>
    </row>
    <row r="11" spans="1:8" ht="22.5">
      <c r="A11" s="10">
        <v>43226</v>
      </c>
      <c r="B11" s="19" t="s">
        <v>10</v>
      </c>
      <c r="C11" s="19" t="s">
        <v>79</v>
      </c>
      <c r="D11" s="19" t="s">
        <v>81</v>
      </c>
      <c r="E11" s="19">
        <v>1</v>
      </c>
      <c r="F11" s="19" t="s">
        <v>22</v>
      </c>
      <c r="G11" s="65">
        <v>126200</v>
      </c>
      <c r="H11" s="13"/>
    </row>
    <row r="12" spans="1:8" ht="22.5">
      <c r="A12" s="10">
        <v>43235</v>
      </c>
      <c r="B12" s="19" t="s">
        <v>10</v>
      </c>
      <c r="C12" s="19" t="s">
        <v>82</v>
      </c>
      <c r="D12" s="19" t="s">
        <v>83</v>
      </c>
      <c r="E12" s="19">
        <v>1</v>
      </c>
      <c r="F12" s="19" t="s">
        <v>84</v>
      </c>
      <c r="G12" s="65">
        <v>7000</v>
      </c>
      <c r="H12" s="13"/>
    </row>
    <row r="13" spans="1:8" ht="22.5">
      <c r="A13" s="10">
        <v>43235</v>
      </c>
      <c r="B13" s="19" t="s">
        <v>85</v>
      </c>
      <c r="C13" s="19" t="s">
        <v>86</v>
      </c>
      <c r="D13" s="19" t="s">
        <v>87</v>
      </c>
      <c r="E13" s="19">
        <v>1</v>
      </c>
      <c r="F13" s="19" t="s">
        <v>88</v>
      </c>
      <c r="G13" s="65">
        <v>9000</v>
      </c>
      <c r="H13" s="13"/>
    </row>
    <row r="14" spans="1:8" ht="33.75">
      <c r="A14" s="10">
        <v>43257</v>
      </c>
      <c r="B14" s="19" t="s">
        <v>10</v>
      </c>
      <c r="C14" s="19" t="s">
        <v>78</v>
      </c>
      <c r="D14" s="19" t="s">
        <v>89</v>
      </c>
      <c r="E14" s="19">
        <v>1</v>
      </c>
      <c r="F14" s="19" t="s">
        <v>22</v>
      </c>
      <c r="G14" s="65">
        <v>38000</v>
      </c>
      <c r="H14" s="13"/>
    </row>
    <row r="15" spans="1:8">
      <c r="A15" s="10">
        <v>43258</v>
      </c>
      <c r="B15" s="19" t="s">
        <v>85</v>
      </c>
      <c r="C15" s="19" t="s">
        <v>192</v>
      </c>
      <c r="D15" s="19" t="s">
        <v>193</v>
      </c>
      <c r="E15" s="19">
        <v>1</v>
      </c>
      <c r="F15" s="19" t="s">
        <v>194</v>
      </c>
      <c r="G15" s="65">
        <v>180000</v>
      </c>
      <c r="H15" s="73"/>
    </row>
    <row r="16" spans="1:8" ht="33.75">
      <c r="A16" s="10">
        <v>43261</v>
      </c>
      <c r="B16" s="19" t="s">
        <v>10</v>
      </c>
      <c r="C16" s="19" t="s">
        <v>78</v>
      </c>
      <c r="D16" s="19" t="s">
        <v>90</v>
      </c>
      <c r="E16" s="19">
        <v>1</v>
      </c>
      <c r="F16" s="19" t="s">
        <v>22</v>
      </c>
      <c r="G16" s="65">
        <v>36600</v>
      </c>
      <c r="H16" s="13"/>
    </row>
    <row r="17" spans="1:8" ht="33.75">
      <c r="A17" s="10">
        <v>43268</v>
      </c>
      <c r="B17" s="19" t="s">
        <v>10</v>
      </c>
      <c r="C17" s="19" t="s">
        <v>91</v>
      </c>
      <c r="D17" s="19" t="s">
        <v>90</v>
      </c>
      <c r="E17" s="19">
        <v>1</v>
      </c>
      <c r="F17" s="19" t="s">
        <v>22</v>
      </c>
      <c r="G17" s="65">
        <v>31700</v>
      </c>
      <c r="H17" s="13"/>
    </row>
    <row r="18" spans="1:8">
      <c r="A18" s="10">
        <v>43285</v>
      </c>
      <c r="B18" s="19" t="s">
        <v>85</v>
      </c>
      <c r="C18" s="19" t="s">
        <v>192</v>
      </c>
      <c r="D18" s="19" t="s">
        <v>193</v>
      </c>
      <c r="E18" s="19">
        <v>1</v>
      </c>
      <c r="F18" s="19" t="s">
        <v>194</v>
      </c>
      <c r="G18" s="65">
        <v>170000</v>
      </c>
      <c r="H18" s="73"/>
    </row>
    <row r="19" spans="1:8">
      <c r="A19" s="10">
        <v>43308</v>
      </c>
      <c r="B19" s="19" t="s">
        <v>10</v>
      </c>
      <c r="C19" s="19" t="s">
        <v>92</v>
      </c>
      <c r="D19" s="19" t="s">
        <v>93</v>
      </c>
      <c r="E19" s="19">
        <v>1</v>
      </c>
      <c r="F19" s="19" t="s">
        <v>94</v>
      </c>
      <c r="G19" s="65">
        <v>10000</v>
      </c>
      <c r="H19" s="13"/>
    </row>
    <row r="20" spans="1:8" ht="22.5">
      <c r="A20" s="10">
        <v>43301</v>
      </c>
      <c r="B20" s="19" t="s">
        <v>10</v>
      </c>
      <c r="C20" s="19" t="s">
        <v>79</v>
      </c>
      <c r="D20" s="19" t="s">
        <v>95</v>
      </c>
      <c r="E20" s="19">
        <v>1</v>
      </c>
      <c r="F20" s="19" t="s">
        <v>22</v>
      </c>
      <c r="G20" s="65">
        <v>66200</v>
      </c>
      <c r="H20" s="13"/>
    </row>
    <row r="21" spans="1:8">
      <c r="A21" s="10">
        <v>43313</v>
      </c>
      <c r="B21" s="19" t="s">
        <v>85</v>
      </c>
      <c r="C21" s="19" t="s">
        <v>192</v>
      </c>
      <c r="D21" s="19" t="s">
        <v>193</v>
      </c>
      <c r="E21" s="19">
        <v>1</v>
      </c>
      <c r="F21" s="19" t="s">
        <v>194</v>
      </c>
      <c r="G21" s="65">
        <v>170000</v>
      </c>
      <c r="H21" s="73"/>
    </row>
    <row r="22" spans="1:8" ht="22.5">
      <c r="A22" s="10">
        <v>43316</v>
      </c>
      <c r="B22" s="19" t="s">
        <v>10</v>
      </c>
      <c r="C22" s="19" t="s">
        <v>78</v>
      </c>
      <c r="D22" s="19" t="s">
        <v>96</v>
      </c>
      <c r="E22" s="19">
        <v>3</v>
      </c>
      <c r="F22" s="19" t="s">
        <v>22</v>
      </c>
      <c r="G22" s="65">
        <v>9000</v>
      </c>
      <c r="H22" s="13"/>
    </row>
    <row r="23" spans="1:8" ht="22.5">
      <c r="A23" s="10">
        <v>43316</v>
      </c>
      <c r="B23" s="19" t="s">
        <v>10</v>
      </c>
      <c r="C23" s="19" t="s">
        <v>78</v>
      </c>
      <c r="D23" s="19" t="s">
        <v>97</v>
      </c>
      <c r="E23" s="19">
        <v>1</v>
      </c>
      <c r="F23" s="19" t="s">
        <v>22</v>
      </c>
      <c r="G23" s="65">
        <v>108900</v>
      </c>
      <c r="H23" s="13"/>
    </row>
    <row r="24" spans="1:8">
      <c r="A24" s="10">
        <v>43348</v>
      </c>
      <c r="B24" s="19" t="s">
        <v>85</v>
      </c>
      <c r="C24" s="19" t="s">
        <v>192</v>
      </c>
      <c r="D24" s="19" t="s">
        <v>193</v>
      </c>
      <c r="E24" s="19">
        <v>1</v>
      </c>
      <c r="F24" s="19" t="s">
        <v>194</v>
      </c>
      <c r="G24" s="65">
        <v>180000</v>
      </c>
      <c r="H24" s="13"/>
    </row>
    <row r="25" spans="1:8" ht="22.5">
      <c r="A25" s="10">
        <v>43362</v>
      </c>
      <c r="B25" s="19" t="s">
        <v>10</v>
      </c>
      <c r="C25" s="19" t="s">
        <v>75</v>
      </c>
      <c r="D25" s="19" t="s">
        <v>98</v>
      </c>
      <c r="E25" s="19">
        <v>2</v>
      </c>
      <c r="F25" s="19" t="s">
        <v>22</v>
      </c>
      <c r="G25" s="65">
        <v>100000</v>
      </c>
      <c r="H25" s="13"/>
    </row>
    <row r="26" spans="1:8" ht="22.5">
      <c r="A26" s="10">
        <v>43364</v>
      </c>
      <c r="B26" s="19" t="s">
        <v>85</v>
      </c>
      <c r="C26" s="19" t="s">
        <v>99</v>
      </c>
      <c r="D26" s="19" t="s">
        <v>100</v>
      </c>
      <c r="E26" s="19">
        <v>1</v>
      </c>
      <c r="F26" s="19" t="s">
        <v>22</v>
      </c>
      <c r="G26" s="65">
        <v>4000</v>
      </c>
      <c r="H26" s="13"/>
    </row>
    <row r="27" spans="1:8">
      <c r="A27" s="10">
        <v>43383</v>
      </c>
      <c r="B27" s="19" t="s">
        <v>85</v>
      </c>
      <c r="C27" s="19" t="s">
        <v>192</v>
      </c>
      <c r="D27" s="19" t="s">
        <v>193</v>
      </c>
      <c r="E27" s="19">
        <v>1</v>
      </c>
      <c r="F27" s="19" t="s">
        <v>194</v>
      </c>
      <c r="G27" s="65">
        <v>180000</v>
      </c>
      <c r="H27" s="13"/>
    </row>
    <row r="28" spans="1:8" ht="22.5">
      <c r="A28" s="10">
        <v>43410</v>
      </c>
      <c r="B28" s="19" t="s">
        <v>101</v>
      </c>
      <c r="C28" s="19" t="s">
        <v>79</v>
      </c>
      <c r="D28" s="19" t="s">
        <v>95</v>
      </c>
      <c r="E28" s="19">
        <v>1</v>
      </c>
      <c r="F28" s="19" t="s">
        <v>22</v>
      </c>
      <c r="G28" s="65">
        <v>54900</v>
      </c>
      <c r="H28" s="13"/>
    </row>
    <row r="29" spans="1:8">
      <c r="A29" s="10">
        <v>43411</v>
      </c>
      <c r="B29" s="19" t="s">
        <v>85</v>
      </c>
      <c r="C29" s="19" t="s">
        <v>192</v>
      </c>
      <c r="D29" s="19" t="s">
        <v>193</v>
      </c>
      <c r="E29" s="19">
        <v>1</v>
      </c>
      <c r="F29" s="19" t="s">
        <v>194</v>
      </c>
      <c r="G29" s="65">
        <v>170000</v>
      </c>
      <c r="H29" s="13"/>
    </row>
    <row r="30" spans="1:8" ht="22.5">
      <c r="A30" s="10">
        <v>43411</v>
      </c>
      <c r="B30" s="19" t="s">
        <v>85</v>
      </c>
      <c r="C30" s="19" t="s">
        <v>78</v>
      </c>
      <c r="D30" s="19" t="s">
        <v>95</v>
      </c>
      <c r="E30" s="19">
        <v>1</v>
      </c>
      <c r="F30" s="19" t="s">
        <v>22</v>
      </c>
      <c r="G30" s="65">
        <v>41200</v>
      </c>
      <c r="H30" s="13"/>
    </row>
    <row r="31" spans="1:8" ht="22.5">
      <c r="A31" s="10">
        <v>43412</v>
      </c>
      <c r="B31" s="19" t="s">
        <v>102</v>
      </c>
      <c r="C31" s="19" t="s">
        <v>79</v>
      </c>
      <c r="D31" s="19" t="s">
        <v>95</v>
      </c>
      <c r="E31" s="19">
        <v>1</v>
      </c>
      <c r="F31" s="19" t="s">
        <v>22</v>
      </c>
      <c r="G31" s="65">
        <v>123900</v>
      </c>
      <c r="H31" s="13"/>
    </row>
    <row r="32" spans="1:8" ht="22.5">
      <c r="A32" s="10">
        <v>43413</v>
      </c>
      <c r="B32" s="19" t="s">
        <v>85</v>
      </c>
      <c r="C32" s="19" t="s">
        <v>78</v>
      </c>
      <c r="D32" s="19" t="s">
        <v>95</v>
      </c>
      <c r="E32" s="19">
        <v>1</v>
      </c>
      <c r="F32" s="19" t="s">
        <v>22</v>
      </c>
      <c r="G32" s="65">
        <v>24400</v>
      </c>
      <c r="H32" s="13"/>
    </row>
    <row r="33" spans="1:8" ht="22.5">
      <c r="A33" s="10">
        <v>43414</v>
      </c>
      <c r="B33" s="19" t="s">
        <v>85</v>
      </c>
      <c r="C33" s="19" t="s">
        <v>79</v>
      </c>
      <c r="D33" s="19" t="s">
        <v>95</v>
      </c>
      <c r="E33" s="19">
        <v>1</v>
      </c>
      <c r="F33" s="19" t="s">
        <v>103</v>
      </c>
      <c r="G33" s="65">
        <v>101900</v>
      </c>
      <c r="H33" s="13"/>
    </row>
    <row r="34" spans="1:8" ht="22.5">
      <c r="A34" s="10">
        <v>43416</v>
      </c>
      <c r="B34" s="19" t="s">
        <v>104</v>
      </c>
      <c r="C34" s="19" t="s">
        <v>78</v>
      </c>
      <c r="D34" s="19" t="s">
        <v>95</v>
      </c>
      <c r="E34" s="19">
        <v>1</v>
      </c>
      <c r="F34" s="19" t="s">
        <v>22</v>
      </c>
      <c r="G34" s="65">
        <v>62800</v>
      </c>
      <c r="H34" s="13"/>
    </row>
    <row r="35" spans="1:8" ht="22.5">
      <c r="A35" s="10">
        <v>43418</v>
      </c>
      <c r="B35" s="19" t="s">
        <v>85</v>
      </c>
      <c r="C35" s="19" t="s">
        <v>79</v>
      </c>
      <c r="D35" s="19" t="s">
        <v>95</v>
      </c>
      <c r="E35" s="19">
        <v>1</v>
      </c>
      <c r="F35" s="19" t="s">
        <v>105</v>
      </c>
      <c r="G35" s="65">
        <v>58000</v>
      </c>
      <c r="H35" s="13"/>
    </row>
    <row r="36" spans="1:8" ht="22.5">
      <c r="A36" s="10">
        <v>43419</v>
      </c>
      <c r="B36" s="19" t="s">
        <v>85</v>
      </c>
      <c r="C36" s="19" t="s">
        <v>79</v>
      </c>
      <c r="D36" s="19" t="s">
        <v>95</v>
      </c>
      <c r="E36" s="19">
        <v>1</v>
      </c>
      <c r="F36" s="19" t="s">
        <v>22</v>
      </c>
      <c r="G36" s="65">
        <v>23300</v>
      </c>
      <c r="H36" s="13"/>
    </row>
    <row r="37" spans="1:8" ht="22.5">
      <c r="A37" s="10">
        <v>43420</v>
      </c>
      <c r="B37" s="19" t="s">
        <v>85</v>
      </c>
      <c r="C37" s="19" t="s">
        <v>79</v>
      </c>
      <c r="D37" s="19" t="s">
        <v>95</v>
      </c>
      <c r="E37" s="19">
        <v>1</v>
      </c>
      <c r="F37" s="19" t="s">
        <v>22</v>
      </c>
      <c r="G37" s="65">
        <v>228400</v>
      </c>
      <c r="H37" s="13"/>
    </row>
    <row r="38" spans="1:8" ht="22.5">
      <c r="A38" s="10">
        <v>43421</v>
      </c>
      <c r="B38" s="19" t="s">
        <v>106</v>
      </c>
      <c r="C38" s="19" t="s">
        <v>79</v>
      </c>
      <c r="D38" s="19" t="s">
        <v>95</v>
      </c>
      <c r="E38" s="19">
        <v>1</v>
      </c>
      <c r="F38" s="19" t="s">
        <v>22</v>
      </c>
      <c r="G38" s="65">
        <v>196100</v>
      </c>
      <c r="H38" s="13"/>
    </row>
    <row r="39" spans="1:8" ht="22.5">
      <c r="A39" s="10">
        <v>43423</v>
      </c>
      <c r="B39" s="19" t="s">
        <v>85</v>
      </c>
      <c r="C39" s="19" t="s">
        <v>79</v>
      </c>
      <c r="D39" s="19" t="s">
        <v>95</v>
      </c>
      <c r="E39" s="19">
        <v>1</v>
      </c>
      <c r="F39" s="19" t="s">
        <v>22</v>
      </c>
      <c r="G39" s="65">
        <v>87200</v>
      </c>
      <c r="H39" s="13"/>
    </row>
    <row r="40" spans="1:8" ht="22.5">
      <c r="A40" s="10">
        <v>43424</v>
      </c>
      <c r="B40" s="19" t="s">
        <v>85</v>
      </c>
      <c r="C40" s="19" t="s">
        <v>78</v>
      </c>
      <c r="D40" s="19" t="s">
        <v>95</v>
      </c>
      <c r="E40" s="19">
        <v>1</v>
      </c>
      <c r="F40" s="19" t="s">
        <v>22</v>
      </c>
      <c r="G40" s="65">
        <v>207400</v>
      </c>
      <c r="H40" s="13"/>
    </row>
    <row r="41" spans="1:8" ht="22.5">
      <c r="A41" s="10">
        <v>43426</v>
      </c>
      <c r="B41" s="19" t="s">
        <v>85</v>
      </c>
      <c r="C41" s="19" t="s">
        <v>79</v>
      </c>
      <c r="D41" s="19" t="s">
        <v>107</v>
      </c>
      <c r="E41" s="19">
        <v>1</v>
      </c>
      <c r="F41" s="19" t="s">
        <v>22</v>
      </c>
      <c r="G41" s="65">
        <v>13100</v>
      </c>
      <c r="H41" s="13"/>
    </row>
    <row r="42" spans="1:8" ht="22.5">
      <c r="A42" s="10">
        <v>43427</v>
      </c>
      <c r="B42" s="19" t="s">
        <v>85</v>
      </c>
      <c r="C42" s="19" t="s">
        <v>78</v>
      </c>
      <c r="D42" s="19" t="s">
        <v>107</v>
      </c>
      <c r="E42" s="19">
        <v>1</v>
      </c>
      <c r="F42" s="19" t="s">
        <v>22</v>
      </c>
      <c r="G42" s="65">
        <v>93300</v>
      </c>
      <c r="H42" s="13"/>
    </row>
    <row r="43" spans="1:8" ht="22.5">
      <c r="A43" s="10">
        <v>43428</v>
      </c>
      <c r="B43" s="19" t="s">
        <v>85</v>
      </c>
      <c r="C43" s="19" t="s">
        <v>79</v>
      </c>
      <c r="D43" s="19" t="s">
        <v>95</v>
      </c>
      <c r="E43" s="19">
        <v>1</v>
      </c>
      <c r="F43" s="19" t="s">
        <v>22</v>
      </c>
      <c r="G43" s="65">
        <v>357300</v>
      </c>
      <c r="H43" s="13"/>
    </row>
    <row r="44" spans="1:8" ht="22.5">
      <c r="A44" s="10">
        <v>43430</v>
      </c>
      <c r="B44" s="19" t="s">
        <v>108</v>
      </c>
      <c r="C44" s="19" t="s">
        <v>79</v>
      </c>
      <c r="D44" s="19" t="s">
        <v>109</v>
      </c>
      <c r="E44" s="19">
        <v>1</v>
      </c>
      <c r="F44" s="19" t="s">
        <v>22</v>
      </c>
      <c r="G44" s="65">
        <v>25000</v>
      </c>
      <c r="H44" s="13"/>
    </row>
    <row r="45" spans="1:8" ht="22.5">
      <c r="A45" s="10">
        <v>43431</v>
      </c>
      <c r="B45" s="19" t="s">
        <v>85</v>
      </c>
      <c r="C45" s="19" t="s">
        <v>79</v>
      </c>
      <c r="D45" s="19" t="s">
        <v>95</v>
      </c>
      <c r="E45" s="19">
        <v>1</v>
      </c>
      <c r="F45" s="19" t="s">
        <v>22</v>
      </c>
      <c r="G45" s="65">
        <v>82400</v>
      </c>
      <c r="H45" s="13"/>
    </row>
    <row r="46" spans="1:8" ht="22.5">
      <c r="A46" s="10">
        <v>43435</v>
      </c>
      <c r="B46" s="19" t="s">
        <v>85</v>
      </c>
      <c r="C46" s="19" t="s">
        <v>78</v>
      </c>
      <c r="D46" s="19" t="s">
        <v>95</v>
      </c>
      <c r="E46" s="19">
        <v>1</v>
      </c>
      <c r="F46" s="19" t="s">
        <v>22</v>
      </c>
      <c r="G46" s="65">
        <v>101600</v>
      </c>
      <c r="H46" s="13"/>
    </row>
    <row r="47" spans="1:8" ht="22.5">
      <c r="A47" s="10">
        <v>43436</v>
      </c>
      <c r="B47" s="19" t="s">
        <v>85</v>
      </c>
      <c r="C47" s="19" t="s">
        <v>79</v>
      </c>
      <c r="D47" s="19" t="s">
        <v>107</v>
      </c>
      <c r="E47" s="19">
        <v>1</v>
      </c>
      <c r="F47" s="19" t="s">
        <v>22</v>
      </c>
      <c r="G47" s="65">
        <v>92500</v>
      </c>
      <c r="H47" s="13"/>
    </row>
    <row r="48" spans="1:8" ht="22.5">
      <c r="A48" s="10">
        <v>43432</v>
      </c>
      <c r="B48" s="19" t="s">
        <v>85</v>
      </c>
      <c r="C48" s="19" t="s">
        <v>79</v>
      </c>
      <c r="D48" s="19" t="s">
        <v>110</v>
      </c>
      <c r="E48" s="19">
        <v>1</v>
      </c>
      <c r="F48" s="19" t="s">
        <v>105</v>
      </c>
      <c r="G48" s="65">
        <v>204200</v>
      </c>
      <c r="H48" s="13"/>
    </row>
    <row r="49" spans="1:8" ht="22.5">
      <c r="A49" s="10">
        <v>43437</v>
      </c>
      <c r="B49" s="19" t="s">
        <v>85</v>
      </c>
      <c r="C49" s="19" t="s">
        <v>79</v>
      </c>
      <c r="D49" s="19" t="s">
        <v>95</v>
      </c>
      <c r="E49" s="19">
        <v>1</v>
      </c>
      <c r="F49" s="19" t="s">
        <v>22</v>
      </c>
      <c r="G49" s="65">
        <v>50200</v>
      </c>
      <c r="H49" s="13"/>
    </row>
    <row r="50" spans="1:8" ht="22.5">
      <c r="A50" s="10">
        <v>43438</v>
      </c>
      <c r="B50" s="19" t="s">
        <v>85</v>
      </c>
      <c r="C50" s="19" t="s">
        <v>79</v>
      </c>
      <c r="D50" s="19" t="s">
        <v>95</v>
      </c>
      <c r="E50" s="19">
        <v>1</v>
      </c>
      <c r="F50" s="19" t="s">
        <v>22</v>
      </c>
      <c r="G50" s="65">
        <v>42100</v>
      </c>
      <c r="H50" s="13"/>
    </row>
    <row r="51" spans="1:8">
      <c r="A51" s="10">
        <v>43439</v>
      </c>
      <c r="B51" s="19" t="s">
        <v>85</v>
      </c>
      <c r="C51" s="19" t="s">
        <v>192</v>
      </c>
      <c r="D51" s="19" t="s">
        <v>193</v>
      </c>
      <c r="E51" s="19">
        <v>1</v>
      </c>
      <c r="F51" s="19" t="s">
        <v>194</v>
      </c>
      <c r="G51" s="65">
        <v>166500</v>
      </c>
      <c r="H51" s="13"/>
    </row>
    <row r="52" spans="1:8" ht="22.5">
      <c r="A52" s="10">
        <v>43442</v>
      </c>
      <c r="B52" s="19" t="s">
        <v>102</v>
      </c>
      <c r="C52" s="19" t="s">
        <v>78</v>
      </c>
      <c r="D52" s="19" t="s">
        <v>95</v>
      </c>
      <c r="E52" s="19">
        <v>1</v>
      </c>
      <c r="F52" s="19" t="s">
        <v>22</v>
      </c>
      <c r="G52" s="65">
        <v>90500</v>
      </c>
      <c r="H52" s="13"/>
    </row>
    <row r="53" spans="1:8" ht="22.5">
      <c r="A53" s="10">
        <v>43443</v>
      </c>
      <c r="B53" s="19" t="s">
        <v>85</v>
      </c>
      <c r="C53" s="19" t="s">
        <v>79</v>
      </c>
      <c r="D53" s="19" t="s">
        <v>95</v>
      </c>
      <c r="E53" s="19">
        <v>1</v>
      </c>
      <c r="F53" s="19" t="s">
        <v>22</v>
      </c>
      <c r="G53" s="65">
        <v>31600</v>
      </c>
      <c r="H53" s="13"/>
    </row>
    <row r="54" spans="1:8" ht="22.5">
      <c r="A54" s="10">
        <v>43444</v>
      </c>
      <c r="B54" s="19" t="s">
        <v>106</v>
      </c>
      <c r="C54" s="19" t="s">
        <v>78</v>
      </c>
      <c r="D54" s="19" t="s">
        <v>95</v>
      </c>
      <c r="E54" s="19">
        <v>1</v>
      </c>
      <c r="F54" s="19" t="s">
        <v>22</v>
      </c>
      <c r="G54" s="65">
        <v>140500</v>
      </c>
      <c r="H54" s="13"/>
    </row>
    <row r="55" spans="1:8" ht="22.5">
      <c r="A55" s="10">
        <v>43444</v>
      </c>
      <c r="B55" s="19" t="s">
        <v>85</v>
      </c>
      <c r="C55" s="19" t="s">
        <v>78</v>
      </c>
      <c r="D55" s="19" t="s">
        <v>107</v>
      </c>
      <c r="E55" s="19">
        <v>1</v>
      </c>
      <c r="F55" s="19" t="s">
        <v>22</v>
      </c>
      <c r="G55" s="65">
        <v>37600</v>
      </c>
      <c r="H55" s="13"/>
    </row>
    <row r="56" spans="1:8" ht="22.5">
      <c r="A56" s="10">
        <v>43445</v>
      </c>
      <c r="B56" s="19" t="s">
        <v>85</v>
      </c>
      <c r="C56" s="19" t="s">
        <v>79</v>
      </c>
      <c r="D56" s="19" t="s">
        <v>95</v>
      </c>
      <c r="E56" s="19">
        <v>1</v>
      </c>
      <c r="F56" s="19" t="s">
        <v>22</v>
      </c>
      <c r="G56" s="65">
        <v>5600</v>
      </c>
      <c r="H56" s="13"/>
    </row>
    <row r="57" spans="1:8" ht="22.5">
      <c r="A57" s="10">
        <v>43447</v>
      </c>
      <c r="B57" s="19" t="s">
        <v>85</v>
      </c>
      <c r="C57" s="19" t="s">
        <v>79</v>
      </c>
      <c r="D57" s="19" t="s">
        <v>95</v>
      </c>
      <c r="E57" s="19">
        <v>1</v>
      </c>
      <c r="F57" s="19" t="s">
        <v>22</v>
      </c>
      <c r="G57" s="65">
        <v>44300</v>
      </c>
      <c r="H57" s="13"/>
    </row>
    <row r="58" spans="1:8" ht="22.5">
      <c r="A58" s="10">
        <v>43448</v>
      </c>
      <c r="B58" s="19" t="s">
        <v>85</v>
      </c>
      <c r="C58" s="19" t="s">
        <v>78</v>
      </c>
      <c r="D58" s="19" t="s">
        <v>95</v>
      </c>
      <c r="E58" s="19">
        <v>1</v>
      </c>
      <c r="F58" s="19" t="s">
        <v>22</v>
      </c>
      <c r="G58" s="65">
        <v>88400</v>
      </c>
      <c r="H58" s="13"/>
    </row>
    <row r="59" spans="1:8" ht="22.5">
      <c r="A59" s="10">
        <v>43449</v>
      </c>
      <c r="B59" s="19" t="s">
        <v>85</v>
      </c>
      <c r="C59" s="19" t="s">
        <v>79</v>
      </c>
      <c r="D59" s="19" t="s">
        <v>107</v>
      </c>
      <c r="E59" s="19">
        <v>1</v>
      </c>
      <c r="F59" s="19" t="s">
        <v>22</v>
      </c>
      <c r="G59" s="65">
        <v>27000</v>
      </c>
      <c r="H59" s="13"/>
    </row>
    <row r="60" spans="1:8" ht="22.5">
      <c r="A60" s="10">
        <v>43450</v>
      </c>
      <c r="B60" s="19" t="s">
        <v>85</v>
      </c>
      <c r="C60" s="19" t="s">
        <v>78</v>
      </c>
      <c r="D60" s="19" t="s">
        <v>107</v>
      </c>
      <c r="E60" s="19">
        <v>1</v>
      </c>
      <c r="F60" s="19" t="s">
        <v>22</v>
      </c>
      <c r="G60" s="65">
        <v>60600</v>
      </c>
      <c r="H60" s="13"/>
    </row>
    <row r="61" spans="1:8" ht="22.5">
      <c r="A61" s="10">
        <v>43452</v>
      </c>
      <c r="B61" s="19" t="s">
        <v>85</v>
      </c>
      <c r="C61" s="19" t="s">
        <v>79</v>
      </c>
      <c r="D61" s="19" t="s">
        <v>95</v>
      </c>
      <c r="E61" s="19">
        <v>1</v>
      </c>
      <c r="F61" s="19" t="s">
        <v>22</v>
      </c>
      <c r="G61" s="65">
        <v>167500</v>
      </c>
      <c r="H61" s="13"/>
    </row>
    <row r="62" spans="1:8" ht="22.5">
      <c r="A62" s="10">
        <v>43452</v>
      </c>
      <c r="B62" s="19" t="s">
        <v>108</v>
      </c>
      <c r="C62" s="19" t="s">
        <v>79</v>
      </c>
      <c r="D62" s="19" t="s">
        <v>109</v>
      </c>
      <c r="E62" s="19">
        <v>1</v>
      </c>
      <c r="F62" s="19" t="s">
        <v>22</v>
      </c>
      <c r="G62" s="65">
        <v>50100</v>
      </c>
      <c r="H62" s="13"/>
    </row>
    <row r="63" spans="1:8" ht="22.5">
      <c r="A63" s="10">
        <v>43453</v>
      </c>
      <c r="B63" s="19" t="s">
        <v>85</v>
      </c>
      <c r="C63" s="19" t="s">
        <v>79</v>
      </c>
      <c r="D63" s="19" t="s">
        <v>95</v>
      </c>
      <c r="E63" s="19">
        <v>1</v>
      </c>
      <c r="F63" s="19" t="s">
        <v>22</v>
      </c>
      <c r="G63" s="65">
        <v>17300</v>
      </c>
      <c r="H63" s="13"/>
    </row>
    <row r="64" spans="1:8" ht="22.5">
      <c r="A64" s="10">
        <v>43454</v>
      </c>
      <c r="B64" s="19" t="s">
        <v>85</v>
      </c>
      <c r="C64" s="19" t="s">
        <v>78</v>
      </c>
      <c r="D64" s="19" t="s">
        <v>95</v>
      </c>
      <c r="E64" s="19">
        <v>1</v>
      </c>
      <c r="F64" s="19" t="s">
        <v>22</v>
      </c>
      <c r="G64" s="65">
        <v>96500</v>
      </c>
      <c r="H64" s="13"/>
    </row>
    <row r="65" spans="1:8" ht="22.5">
      <c r="A65" s="10">
        <v>43455</v>
      </c>
      <c r="B65" s="19" t="s">
        <v>85</v>
      </c>
      <c r="C65" s="19" t="s">
        <v>79</v>
      </c>
      <c r="D65" s="19" t="s">
        <v>107</v>
      </c>
      <c r="E65" s="19">
        <v>1</v>
      </c>
      <c r="F65" s="19" t="s">
        <v>22</v>
      </c>
      <c r="G65" s="65">
        <v>18700</v>
      </c>
      <c r="H65" s="13"/>
    </row>
    <row r="66" spans="1:8" ht="22.5">
      <c r="A66" s="10">
        <v>43456</v>
      </c>
      <c r="B66" s="19" t="s">
        <v>85</v>
      </c>
      <c r="C66" s="19" t="s">
        <v>79</v>
      </c>
      <c r="D66" s="19" t="s">
        <v>110</v>
      </c>
      <c r="E66" s="19">
        <v>1</v>
      </c>
      <c r="F66" s="19" t="s">
        <v>105</v>
      </c>
      <c r="G66" s="65">
        <v>17100</v>
      </c>
      <c r="H66" s="13"/>
    </row>
    <row r="67" spans="1:8" ht="22.5">
      <c r="A67" s="10">
        <v>43459</v>
      </c>
      <c r="B67" s="19" t="s">
        <v>85</v>
      </c>
      <c r="C67" s="19" t="s">
        <v>79</v>
      </c>
      <c r="D67" s="19" t="s">
        <v>95</v>
      </c>
      <c r="E67" s="19">
        <v>1</v>
      </c>
      <c r="F67" s="19" t="s">
        <v>22</v>
      </c>
      <c r="G67" s="65">
        <v>9100</v>
      </c>
      <c r="H67" s="13"/>
    </row>
    <row r="68" spans="1:8" ht="22.5">
      <c r="A68" s="10">
        <v>43460</v>
      </c>
      <c r="B68" s="19" t="s">
        <v>85</v>
      </c>
      <c r="C68" s="19" t="s">
        <v>79</v>
      </c>
      <c r="D68" s="19" t="s">
        <v>95</v>
      </c>
      <c r="E68" s="19">
        <v>1</v>
      </c>
      <c r="F68" s="19" t="s">
        <v>22</v>
      </c>
      <c r="G68" s="65">
        <v>256000</v>
      </c>
      <c r="H68" s="13"/>
    </row>
    <row r="69" spans="1:8" ht="22.5">
      <c r="A69" s="10">
        <v>43461</v>
      </c>
      <c r="B69" s="19" t="s">
        <v>102</v>
      </c>
      <c r="C69" s="19" t="s">
        <v>78</v>
      </c>
      <c r="D69" s="19" t="s">
        <v>95</v>
      </c>
      <c r="E69" s="19">
        <v>1</v>
      </c>
      <c r="F69" s="19" t="s">
        <v>22</v>
      </c>
      <c r="G69" s="65">
        <v>24500</v>
      </c>
      <c r="H69" s="15"/>
    </row>
    <row r="70" spans="1:8" ht="22.5">
      <c r="A70" s="10">
        <v>43465</v>
      </c>
      <c r="B70" s="19" t="s">
        <v>85</v>
      </c>
      <c r="C70" s="19" t="s">
        <v>79</v>
      </c>
      <c r="D70" s="19" t="s">
        <v>95</v>
      </c>
      <c r="E70" s="19">
        <v>1</v>
      </c>
      <c r="F70" s="19" t="s">
        <v>22</v>
      </c>
      <c r="G70" s="65">
        <v>70900</v>
      </c>
      <c r="H70" s="11"/>
    </row>
    <row r="71" spans="1:8">
      <c r="A71" s="92" t="s">
        <v>11</v>
      </c>
      <c r="B71" s="92"/>
      <c r="C71" s="92"/>
      <c r="D71" s="92"/>
      <c r="E71" s="14"/>
      <c r="F71" s="15"/>
      <c r="G71" s="66">
        <f>SUM(G4:G70)</f>
        <v>5910900</v>
      </c>
      <c r="H71" s="11"/>
    </row>
  </sheetData>
  <mergeCells count="2">
    <mergeCell ref="A1:F1"/>
    <mergeCell ref="A71:D71"/>
  </mergeCells>
  <phoneticPr fontId="10" type="noConversion"/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"/>
  <sheetViews>
    <sheetView workbookViewId="0">
      <selection activeCell="I4" sqref="I4"/>
    </sheetView>
  </sheetViews>
  <sheetFormatPr defaultRowHeight="16.5"/>
  <sheetData>
    <row r="1" spans="1:6" ht="42.75" customHeight="1">
      <c r="A1" s="96" t="s">
        <v>16</v>
      </c>
      <c r="B1" s="96"/>
      <c r="C1" s="96"/>
      <c r="D1" s="96"/>
      <c r="E1" s="96"/>
      <c r="F1" s="96"/>
    </row>
    <row r="2" spans="1:6">
      <c r="A2" s="82" t="s">
        <v>17</v>
      </c>
      <c r="B2" s="84"/>
      <c r="C2" s="60" t="s">
        <v>18</v>
      </c>
      <c r="D2" s="62"/>
      <c r="E2" s="61" t="s">
        <v>44</v>
      </c>
      <c r="F2" s="62"/>
    </row>
    <row r="3" spans="1:6" ht="22.5">
      <c r="A3" s="94" t="s">
        <v>19</v>
      </c>
      <c r="B3" s="95"/>
      <c r="C3" s="94" t="s">
        <v>112</v>
      </c>
      <c r="D3" s="95"/>
      <c r="E3" s="63" t="s">
        <v>36</v>
      </c>
      <c r="F3" s="64"/>
    </row>
  </sheetData>
  <mergeCells count="4">
    <mergeCell ref="A2:B2"/>
    <mergeCell ref="A3:B3"/>
    <mergeCell ref="A1:F1"/>
    <mergeCell ref="C3:D3"/>
  </mergeCells>
  <phoneticPr fontId="1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5</vt:i4>
      </vt:variant>
    </vt:vector>
  </HeadingPairs>
  <TitlesOfParts>
    <vt:vector size="5" baseType="lpstr">
      <vt:lpstr>2018후원금수입명세서</vt:lpstr>
      <vt:lpstr>2018후원물품수입명세서</vt:lpstr>
      <vt:lpstr>2018후원금(전)사용명세서</vt:lpstr>
      <vt:lpstr>2018후원물품사용명세서</vt:lpstr>
      <vt:lpstr>후원금전용계좌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태화샘솟는집</dc:creator>
  <cp:lastModifiedBy>Windows7_64</cp:lastModifiedBy>
  <cp:lastPrinted>2018-10-10T04:46:15Z</cp:lastPrinted>
  <dcterms:created xsi:type="dcterms:W3CDTF">2017-02-28T10:34:36Z</dcterms:created>
  <dcterms:modified xsi:type="dcterms:W3CDTF">2019-01-08T04:18:24Z</dcterms:modified>
</cp:coreProperties>
</file>